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5\0. DATOS\ARMENIA\"/>
    </mc:Choice>
  </mc:AlternateContent>
  <xr:revisionPtr revIDLastSave="0" documentId="13_ncr:1_{271F7FDD-573C-48E6-9DC3-DA809CCEBDF8}" xr6:coauthVersionLast="47" xr6:coauthVersionMax="47" xr10:uidLastSave="{00000000-0000-0000-0000-000000000000}"/>
  <bookViews>
    <workbookView xWindow="-108" yWindow="-108" windowWidth="23256" windowHeight="12456" tabRatio="819" activeTab="1" xr2:uid="{5D711993-0630-4657-B638-B101D5F15382}"/>
  </bookViews>
  <sheets>
    <sheet name="INTRO" sheetId="3" r:id="rId1"/>
    <sheet name="DATRIM" sheetId="1" r:id="rId2"/>
    <sheet name="DICCIO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41" i="1" l="1"/>
  <c r="EL3" i="1"/>
  <c r="EL4" i="1"/>
  <c r="EL5" i="1"/>
  <c r="EL6" i="1"/>
  <c r="EL7" i="1"/>
  <c r="EL8" i="1"/>
  <c r="EL9" i="1"/>
  <c r="EL10" i="1"/>
  <c r="EL11" i="1"/>
  <c r="EL12" i="1"/>
  <c r="EL13" i="1"/>
  <c r="EL14" i="1"/>
  <c r="EL15" i="1"/>
  <c r="EL16" i="1"/>
  <c r="EL17" i="1"/>
  <c r="EL18" i="1"/>
  <c r="EL19" i="1"/>
  <c r="EL20" i="1"/>
  <c r="EL21" i="1"/>
  <c r="EL22" i="1"/>
  <c r="EL23" i="1"/>
  <c r="EL24" i="1"/>
  <c r="EL25" i="1"/>
  <c r="EL26" i="1"/>
  <c r="EL27" i="1"/>
  <c r="EL28" i="1"/>
  <c r="EL29" i="1"/>
  <c r="EL30" i="1"/>
  <c r="EL31" i="1"/>
  <c r="EL32" i="1"/>
  <c r="EL33" i="1"/>
  <c r="EL34" i="1"/>
  <c r="EL35" i="1"/>
  <c r="EL36" i="1"/>
  <c r="EL37" i="1"/>
  <c r="EL38" i="1"/>
  <c r="EL39" i="1"/>
  <c r="EL40" i="1"/>
  <c r="EL2" i="1"/>
  <c r="AI41" i="1" l="1"/>
  <c r="Z41" i="1"/>
  <c r="AB41" i="1"/>
  <c r="W41" i="1"/>
  <c r="T41" i="1"/>
  <c r="AI36" i="1" l="1"/>
</calcChain>
</file>

<file path=xl/sharedStrings.xml><?xml version="1.0" encoding="utf-8"?>
<sst xmlns="http://schemas.openxmlformats.org/spreadsheetml/2006/main" count="617" uniqueCount="329">
  <si>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</si>
  <si>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</si>
  <si>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</si>
  <si>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</si>
  <si>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</si>
  <si>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</si>
  <si>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</si>
  <si>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</si>
  <si>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</si>
  <si>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</si>
  <si>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</si>
  <si>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</si>
  <si>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</si>
  <si>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</si>
  <si>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</si>
  <si>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</si>
  <si>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</si>
  <si>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</si>
  <si>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</si>
  <si>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</si>
  <si>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</si>
  <si>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</si>
  <si>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</si>
  <si>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</si>
  <si>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</si>
  <si>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</si>
  <si>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</si>
  <si>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</si>
  <si>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</si>
  <si>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</si>
  <si>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</si>
  <si>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</si>
  <si>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</si>
  <si>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</si>
  <si>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</si>
  <si>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</si>
  <si>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</si>
  <si>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</si>
  <si>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</si>
  <si>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</si>
  <si>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</si>
  <si>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</si>
  <si>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</si>
  <si>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</si>
  <si>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</si>
  <si>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</si>
  <si>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</si>
  <si>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</si>
  <si>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</si>
  <si>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</si>
  <si>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</si>
  <si>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</si>
  <si>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</si>
  <si>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</si>
  <si>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</si>
  <si>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</si>
  <si>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</si>
  <si>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</si>
  <si>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</si>
  <si>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</si>
  <si>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</si>
  <si>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</si>
  <si>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</si>
  <si>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</si>
  <si>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</si>
  <si>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</si>
  <si>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</si>
  <si>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</si>
  <si>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</si>
  <si>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</si>
  <si>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</si>
  <si>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</si>
  <si>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FECHA</t>
  </si>
  <si>
    <t>AÑO DE LA OBSERVACIÓN</t>
  </si>
  <si>
    <t>TRIMESTRE DE LA OBSERVACIÓN</t>
  </si>
  <si>
    <t>FECHA COMPUESTA AÑO Y TRIMESTRE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</si>
  <si>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</si>
  <si>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</si>
  <si>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</si>
  <si>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</si>
  <si>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</si>
  <si>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</si>
  <si>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</si>
  <si>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</si>
  <si>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</si>
  <si>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</si>
  <si>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</si>
  <si>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</si>
  <si>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</si>
  <si>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</si>
  <si>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</si>
  <si>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</si>
  <si>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</si>
  <si>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</si>
  <si>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</si>
  <si>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</si>
  <si>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</si>
  <si>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</si>
  <si>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</si>
  <si>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</si>
  <si>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</si>
  <si>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</si>
  <si>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</si>
  <si>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</si>
  <si>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</si>
  <si>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</si>
  <si>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</si>
  <si>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</si>
  <si>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</si>
  <si>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</si>
  <si>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</si>
  <si>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</si>
  <si>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</si>
  <si>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</si>
  <si>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</si>
  <si>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</si>
  <si>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</si>
  <si>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</si>
  <si>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</si>
  <si>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</si>
  <si>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</si>
  <si>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</si>
  <si>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</si>
  <si>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</si>
  <si>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</si>
  <si>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</si>
  <si>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</si>
  <si>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</si>
  <si>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</si>
  <si>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</si>
  <si>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</si>
  <si>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</si>
  <si>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</si>
  <si>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</si>
  <si>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</si>
  <si>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</si>
  <si>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</si>
  <si>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</si>
  <si>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</si>
  <si>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</si>
  <si>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EXPORTACIONES QUINDIO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</si>
  <si>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</si>
  <si>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</si>
  <si>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</si>
  <si>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</si>
  <si>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</si>
  <si>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</si>
  <si>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</si>
  <si>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</si>
  <si>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</si>
  <si>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</si>
  <si>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</si>
  <si>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</si>
  <si>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</si>
  <si>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</si>
  <si>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</si>
  <si>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</si>
  <si>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</si>
  <si>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</si>
  <si>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</si>
  <si>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</si>
  <si>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</si>
  <si>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SI EL DATO ESTA EN BLANCO, ES QUE NO ESTÁ DISPONIBLE</t>
  </si>
  <si>
    <t>ALGUNOS INDICADORES DEL TRIMESTRE CORRESPONDEN AL ACUMULADO DEL MES DEL  TRIMESTRE</t>
  </si>
  <si>
    <t>TDHOM</t>
  </si>
  <si>
    <t>TDMUJ</t>
  </si>
  <si>
    <t>TASA DE DESEMPLEO HOMBRES ARMENIA</t>
  </si>
  <si>
    <t>TASA DE DESEMPLEO MUJERES ARMENIA</t>
  </si>
  <si>
    <t>FILCO</t>
  </si>
  <si>
    <t>TOHOM</t>
  </si>
  <si>
    <t>TOMUJ</t>
  </si>
  <si>
    <t>TGPHOM</t>
  </si>
  <si>
    <t>TGPMUJ</t>
  </si>
  <si>
    <t>TASA DE OCUPACION HOMBRES  ARMENIA</t>
  </si>
  <si>
    <t>TASA DE OCUPACION MUJERES ARMENIA</t>
  </si>
  <si>
    <t>TASA GLOBAL PARTICIPACION HOMBRES ARMENIA</t>
  </si>
  <si>
    <t>TASA GLOBAL PARTICIPACION MUJERES ARMENIA</t>
  </si>
  <si>
    <t>ARCHIVO EN EXCEL CON LOS DATOS DE 88 VARIABLES DE LA CIUDAD DE ARMENIA Y OTRAS DE INTERES</t>
  </si>
  <si>
    <t>NOMBRE, DESCRIPCIÓN DE LA VARIABLE Y FUENTE</t>
  </si>
  <si>
    <t>IPCPAMX18</t>
  </si>
  <si>
    <t>IPP</t>
  </si>
  <si>
    <t>INFAMXAC</t>
  </si>
  <si>
    <t>INFPRODAC</t>
  </si>
  <si>
    <t>INFLACION ARMENIA ANUAL</t>
  </si>
  <si>
    <t>INDICE DE PRECIOS AL CONSUMIDOR ARMENIA DEL TRIMESTRE AÑO BASE 2015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</si>
  <si>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</si>
  <si>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</si>
  <si>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</si>
  <si>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</si>
  <si>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</si>
  <si>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</si>
  <si>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</si>
  <si>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</si>
  <si>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</si>
  <si>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</si>
  <si>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</si>
  <si>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</si>
  <si>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</si>
  <si>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</si>
  <si>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INFLACION PRECIOS AL PRODUCTOR (PRODUCCIÓN NACIONAL) COLOMBIA ANUAL</t>
  </si>
  <si>
    <t>TASA REPRESENTATIVA DEL MERCADO EN DOLARES</t>
  </si>
  <si>
    <t>VIPVNTOT</t>
  </si>
  <si>
    <t>VIPVNBAJO</t>
  </si>
  <si>
    <t>VIPVNMED</t>
  </si>
  <si>
    <t>VIPVNALTO</t>
  </si>
  <si>
    <t>IPVNCASAS</t>
  </si>
  <si>
    <t>IPVNAPTO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</si>
  <si>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</si>
  <si>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</si>
  <si>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</si>
  <si>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</si>
  <si>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</si>
  <si>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</si>
  <si>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</si>
  <si>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</si>
  <si>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</si>
  <si>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</si>
  <si>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</si>
  <si>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</si>
  <si>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</si>
  <si>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</si>
  <si>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INDICE TRIM DE PRECIOS VIVIENDA NUEVA APTOS  ARMENIA</t>
  </si>
  <si>
    <t>METAINF</t>
  </si>
  <si>
    <t>INFANUAL</t>
  </si>
  <si>
    <t>INFMES</t>
  </si>
  <si>
    <t>INFAC</t>
  </si>
  <si>
    <t>IPC B=2018-12</t>
  </si>
  <si>
    <t>INLFACIÓN META DEL BANCO DE LA REPÚBLICA</t>
  </si>
  <si>
    <t>INFLACIÓN COLOMBIA ANUAL</t>
  </si>
  <si>
    <t>INFLACIÓN COLOMBIA MES</t>
  </si>
  <si>
    <t>INFLACIÓN COLOMBIA AÑO ACUMULADO</t>
  </si>
  <si>
    <t>INDICE PRECIOS CONSUMIDOR BASE DICIEMBRE 2018</t>
  </si>
  <si>
    <t>IPVU BASE=1990</t>
  </si>
  <si>
    <t>IPVU=BASE 1990</t>
  </si>
  <si>
    <t>INDICE TRIM DE PRECIOS DE LA VIVIENDA USADA NACIONAL</t>
  </si>
  <si>
    <t>INFAMXTRIM</t>
  </si>
  <si>
    <t>INFAMXANUAL</t>
  </si>
  <si>
    <t>METAINFBR</t>
  </si>
  <si>
    <t>IPCAMX18TRIM</t>
  </si>
  <si>
    <t>INFCOLTRIM</t>
  </si>
  <si>
    <t>INFCOLAC</t>
  </si>
  <si>
    <t>INFCOLANUAL</t>
  </si>
  <si>
    <t>INFPPTRIM</t>
  </si>
  <si>
    <t>INFPPAC</t>
  </si>
  <si>
    <t>INFPPANUAL</t>
  </si>
  <si>
    <t>IPP B=2014/12</t>
  </si>
  <si>
    <t>IPC ARMENIA BASE 2018 DICIEMBRE TRIMESTRAL</t>
  </si>
  <si>
    <t>INFLACIÓN ARMENIA TIRMESTAL</t>
  </si>
  <si>
    <t>INFLACIÓN ARMENIA AÑO CORRIDO TRIMESTRAL</t>
  </si>
  <si>
    <t>INFLACIÓN ARMENIA ANUAL TRIMESTRAL</t>
  </si>
  <si>
    <t>META DE INFLACIÓN BANCO DE LA REPÚBLICA</t>
  </si>
  <si>
    <t>IPC COLOMBIA BASE 2018 DICIEMBRE TRIMESTRAL</t>
  </si>
  <si>
    <t>INFLACIÓN COLOMBIA TRIMESTRAL</t>
  </si>
  <si>
    <t>INFLACION COLOMBIA AÑO CORRIDO</t>
  </si>
  <si>
    <t>INLFACIÓN COLOMBIA ANUAL TRIMESTRAL</t>
  </si>
  <si>
    <t>IPP COLOMBIA BASE 2014 DICIEMBRE TRIMESTRAL</t>
  </si>
  <si>
    <t>INFLACIÓN IPP TRIMESTRAL</t>
  </si>
  <si>
    <t>INFLACIÓN IPP AÑO CORRIDO</t>
  </si>
  <si>
    <t>INFLACIÓN IPP ANUAL</t>
  </si>
  <si>
    <t>DTF90</t>
  </si>
  <si>
    <t>CONnovisCOP</t>
  </si>
  <si>
    <t>CONnovisUVR</t>
  </si>
  <si>
    <t>CONvisCOP</t>
  </si>
  <si>
    <t>CONvisUVR</t>
  </si>
  <si>
    <t>ADQnovisUVR</t>
  </si>
  <si>
    <t>ADQvisCOP</t>
  </si>
  <si>
    <t>ADQvisUVR</t>
  </si>
  <si>
    <t>COLOCACION</t>
  </si>
  <si>
    <t>CONSUMO</t>
  </si>
  <si>
    <t>Microcréditos</t>
  </si>
  <si>
    <t>CCOMERCIAL</t>
  </si>
  <si>
    <t>COLsinTESO</t>
  </si>
  <si>
    <t>DEPOSITO A TERMINO FIJO 90 DIAS TASA MENSUAL FIN DE MES</t>
  </si>
  <si>
    <t>CREDITO CONSTRUCCIÓN NO VIS UVR FIN DE MES</t>
  </si>
  <si>
    <t>CREDITO CONSTRUCCIÓN NO VIS EN PESOS FIN DE MES</t>
  </si>
  <si>
    <t>CREDITO CONSTRUCCIÓN VIS EN PESOS FIN DE MES</t>
  </si>
  <si>
    <t>CREDITO CONSTRUCCIÓN VIS UVR FIN DE MES</t>
  </si>
  <si>
    <t>ADQnovisPESOS</t>
  </si>
  <si>
    <t>ADQnovisCOP</t>
  </si>
  <si>
    <t>CREDITO ADQUISICIÓN VIVIENDA NO VIS EN PESOS</t>
  </si>
  <si>
    <t>CREDITO ADQUISICIÓN VIVIENDA NO VIS UVR</t>
  </si>
  <si>
    <t>CREDITO ADQUISICIÓN VIVIENDA VIS UVR</t>
  </si>
  <si>
    <t>CREDITO ADQUISICIÓN VIVIENDA VIS EN PESOS</t>
  </si>
  <si>
    <t>CREDITO DE COLOCACIÓN TOTAL FIN DE MES</t>
  </si>
  <si>
    <t>CREDITO DE CONSUMO TOTAL FIN DE MES</t>
  </si>
  <si>
    <t>MICROCRÉDITOS (INFORMACIÓN DISPONIBLE HASTA DICIEMBRE 2023)</t>
  </si>
  <si>
    <t>CREDITO COMERCIAL SIN TESORERIA FIN DE MES</t>
  </si>
  <si>
    <t>CERTIFICADO DE DEPOSITO A TERMINO FIJO A 90 DIAS FIN DE MES</t>
  </si>
  <si>
    <t>CREDITO TOTAL COMERCIAL FIN DE MES</t>
  </si>
  <si>
    <t>CDT90</t>
  </si>
  <si>
    <t>Microcreditos</t>
  </si>
  <si>
    <t>LOS DATOS EN ROJO ES EL PROMEDIO DE LA CIFRA ANTERIOR Y POSTERIOR</t>
  </si>
  <si>
    <t>VPRIN</t>
  </si>
  <si>
    <t>VAGRN</t>
  </si>
  <si>
    <t>VMCN</t>
  </si>
  <si>
    <t>VSECN</t>
  </si>
  <si>
    <t>VINDN</t>
  </si>
  <si>
    <t>VCONN</t>
  </si>
  <si>
    <t>VTERN</t>
  </si>
  <si>
    <t>VSPN</t>
  </si>
  <si>
    <t>VCOMN</t>
  </si>
  <si>
    <t>VICN</t>
  </si>
  <si>
    <t>VFSN</t>
  </si>
  <si>
    <t>VAIN</t>
  </si>
  <si>
    <t>VAPN</t>
  </si>
  <si>
    <t>VGOBN</t>
  </si>
  <si>
    <t>VAAN</t>
  </si>
  <si>
    <t>VTOTN</t>
  </si>
  <si>
    <t>VI-S-N</t>
  </si>
  <si>
    <t>PIBN</t>
  </si>
  <si>
    <t>VALOR AGREGADO PRIMARIO NACIONAL</t>
  </si>
  <si>
    <t>VALOR AGREGADO AGRICOLA NACIONAL</t>
  </si>
  <si>
    <t>VALOR AGREGADO INDUSTRIA NACIONAL</t>
  </si>
  <si>
    <t>VALOR AGREGADO SECUNDARIO NACIONAL</t>
  </si>
  <si>
    <t>VALOR AGREGADO MINERIA NACIONAL</t>
  </si>
  <si>
    <t>VALOR AGREGADO CONSTRUCCIÓN NACIONAL</t>
  </si>
  <si>
    <t>VALOR AGREGADO TERCIARIO NACIONAL</t>
  </si>
  <si>
    <t>VALOR AGRAGADO SERVICIOS PUBLICOS NACIONAL</t>
  </si>
  <si>
    <t>VALOR AGREGADO COMERCION NACIONAL</t>
  </si>
  <si>
    <t>VALOR AGREGADO INFOMACIÓN Y COMUNICACIONES NACIONAL</t>
  </si>
  <si>
    <t>VALOR AGREGADO FINANZAS Y SEGUROS NACIONAL</t>
  </si>
  <si>
    <t>VALOR AGREGADO ACTIVIDADES INMOBILIARIAS NACIONAL</t>
  </si>
  <si>
    <t>VALOR AGREGADO ACTIVIDADES PROFESIONALES NACIONAL</t>
  </si>
  <si>
    <t>VALOR AGREGADO GOBIERNOS NACIONAL</t>
  </si>
  <si>
    <t>VALOR AGREGADO ACTIVIDADES ARTISTICAS NACIONAL</t>
  </si>
  <si>
    <t>VALOR AGREGADO TOTAL NACIONAL</t>
  </si>
  <si>
    <t>PIB NACIONAL</t>
  </si>
  <si>
    <t>VALOR IMPUESTOS MENOS SUBVENCIONES NACIONAL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</si>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</sst>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_ [$€-2]\ * #,##0.00_ ;_ [$€-2]\ * \-#,##0.00_ ;_ [$€-2]\ * &quot;-&quot;??_ "/>
    <numFmt numFmtId="167" formatCode="0.0"/>
    <numFmt numFmtId="168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1" fillId="10" borderId="1" applyNumberFormat="0" applyAlignment="0" applyProtection="0"/>
    <xf numFmtId="0" fontId="12" fillId="20" borderId="2" applyNumberFormat="0" applyAlignment="0" applyProtection="0"/>
    <xf numFmtId="0" fontId="13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>
      <alignment horizontal="left"/>
    </xf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24" borderId="0" applyNumberFormat="0" applyBorder="0" applyAlignment="0" applyProtection="0"/>
    <xf numFmtId="0" fontId="14" fillId="5" borderId="1" applyNumberFormat="0" applyAlignment="0" applyProtection="0"/>
    <xf numFmtId="166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5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4" applyNumberFormat="0" applyFont="0" applyAlignment="0" applyProtection="0"/>
    <xf numFmtId="9" fontId="2" fillId="0" borderId="0" applyFont="0" applyFill="0" applyBorder="0" applyAlignment="0" applyProtection="0"/>
    <xf numFmtId="0" fontId="17" fillId="10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8" applyNumberFormat="0" applyFill="0" applyAlignment="0" applyProtection="0"/>
  </cellStyleXfs>
  <cellXfs count="45">
    <xf numFmtId="0" fontId="0" fillId="0" borderId="0" xfId="0"/>
    <xf numFmtId="0" fontId="3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5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8" applyNumberFormat="1" applyFont="1" applyBorder="1"/>
    <xf numFmtId="0" fontId="0" fillId="0" borderId="0" xfId="8" applyNumberFormat="1" applyFont="1"/>
    <xf numFmtId="164" fontId="2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2" applyNumberFormat="1" applyFont="1" applyFill="1" applyBorder="1" applyAlignment="1">
      <alignment horizontal="right"/>
    </xf>
    <xf numFmtId="0" fontId="27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4" applyFont="1"/>
    <xf numFmtId="0" fontId="7" fillId="0" borderId="0" xfId="7" applyNumberFormat="1" applyFont="1"/>
    <xf numFmtId="0" fontId="0" fillId="0" borderId="0" xfId="7" applyNumberFormat="1" applyFont="1" applyAlignment="1">
      <alignment horizontal="right"/>
    </xf>
    <xf numFmtId="0" fontId="6" fillId="25" borderId="0" xfId="0" applyFont="1" applyFill="1"/>
    <xf numFmtId="167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" fontId="7" fillId="0" borderId="0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2" fontId="0" fillId="0" borderId="0" xfId="0" applyNumberFormat="1"/>
    <xf numFmtId="0" fontId="0" fillId="26" borderId="0" xfId="0" applyFill="1"/>
    <xf numFmtId="168" fontId="0" fillId="0" borderId="0" xfId="0" applyNumberFormat="1"/>
    <xf numFmtId="168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3" applyNumberFormat="1" applyFont="1" applyFill="1" applyBorder="1" applyAlignment="1" applyProtection="1">
      <alignment horizontal="right"/>
    </xf>
    <xf numFmtId="164" fontId="3" fillId="0" borderId="0" xfId="4" applyNumberFormat="1" applyFont="1" applyAlignment="1">
      <alignment horizontal="right"/>
    </xf>
    <xf numFmtId="164" fontId="3" fillId="0" borderId="0" xfId="4" applyNumberFormat="1" applyFont="1"/>
    <xf numFmtId="164" fontId="3" fillId="0" borderId="0" xfId="0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horizontal="right" vertical="center"/>
    </xf>
    <xf numFmtId="164" fontId="0" fillId="0" borderId="0" xfId="7" applyNumberFormat="1" applyFont="1" applyBorder="1" applyAlignment="1">
      <alignment horizontal="right"/>
    </xf>
    <xf numFmtId="164" fontId="3" fillId="0" borderId="0" xfId="4" applyNumberFormat="1" applyFont="1" applyAlignment="1">
      <alignment horizontal="right" vertical="center"/>
    </xf>
    <xf numFmtId="164" fontId="1" fillId="0" borderId="0" xfId="7" applyNumberFormat="1" applyFont="1" applyBorder="1" applyAlignment="1">
      <alignment horizontal="right"/>
    </xf>
    <xf numFmtId="164" fontId="3" fillId="2" borderId="0" xfId="0" applyNumberFormat="1" applyFont="1" applyFill="1"/>
  </cellXfs>
  <cellStyles count="61">
    <cellStyle name="20% - Énfasis1 2" xfId="10" xr:uid="{2F54E931-2FE7-4CB1-9EBE-79D7B656364C}"/>
    <cellStyle name="20% - Énfasis2 2" xfId="11" xr:uid="{277C6BD6-3202-43B6-BBDB-5BB5747E3FB9}"/>
    <cellStyle name="20% - Énfasis3 2" xfId="12" xr:uid="{335DE4F3-546E-41F9-ACB9-68681BA909AB}"/>
    <cellStyle name="20% - Énfasis4 2" xfId="13" xr:uid="{B8C87F87-E3E4-45FD-BE25-9F78801B71D5}"/>
    <cellStyle name="20% - Énfasis5 2" xfId="14" xr:uid="{89A5C07B-9FC1-4550-9C96-549F81DAEE73}"/>
    <cellStyle name="20% - Énfasis6 2" xfId="15" xr:uid="{84A039E1-9D6F-46E5-8BF6-CCDEDC294F35}"/>
    <cellStyle name="40% - Énfasis1 2" xfId="16" xr:uid="{86AF04E8-858E-4F7E-BC70-5DF3901EF967}"/>
    <cellStyle name="40% - Énfasis2 2" xfId="17" xr:uid="{F288B23C-59FC-4E86-9BB7-45CE5D62772C}"/>
    <cellStyle name="40% - Énfasis3 2" xfId="18" xr:uid="{EBDCF769-D131-481E-8DC7-F90C9F783FAC}"/>
    <cellStyle name="40% - Énfasis4 2" xfId="19" xr:uid="{79C92D17-C9DA-4D7C-BE8C-8594DD35217F}"/>
    <cellStyle name="40% - Énfasis5 2" xfId="20" xr:uid="{4EC76B33-8E41-43DE-92ED-4ED162C323BA}"/>
    <cellStyle name="40% - Énfasis6 2" xfId="21" xr:uid="{9A6E60A9-C6CE-4ADE-BED2-A50D9A42EAE7}"/>
    <cellStyle name="60% - Énfasis1 2" xfId="22" xr:uid="{5A223D40-78FE-4AD7-88C3-CCED54B37BA1}"/>
    <cellStyle name="60% - Énfasis2 2" xfId="23" xr:uid="{1D5F069F-695E-497E-8332-983CFF00922E}"/>
    <cellStyle name="60% - Énfasis3 2" xfId="24" xr:uid="{E616C2B7-C1C0-4FE8-A8FC-D19C96F6CD67}"/>
    <cellStyle name="60% - Énfasis4 2" xfId="25" xr:uid="{04222282-675A-4B3C-9BD1-D13877A21444}"/>
    <cellStyle name="60% - Énfasis5 2" xfId="26" xr:uid="{80B2F5D8-BE51-40E9-B2E2-625A8F45631D}"/>
    <cellStyle name="60% - Énfasis6 2" xfId="27" xr:uid="{DE285568-198D-4E03-9770-F44192DAC369}"/>
    <cellStyle name="Cálculo 2" xfId="28" xr:uid="{B85A8604-0E40-44D5-A650-C91FEFE1CC78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DARO" xfId="32" xr:uid="{485192AE-D57A-4BCA-B1EB-2DB1A6E73542}"/>
    <cellStyle name="Énfasis1 2" xfId="33" xr:uid="{AB8A9F6E-943F-4842-8F58-7B6199767907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uro" xfId="40" xr:uid="{D1869E44-56A2-416A-8932-6D9C3416F230}"/>
    <cellStyle name="Hipervínculo" xfId="6" builtinId="8"/>
    <cellStyle name="Hipervínculo 2" xfId="41" xr:uid="{4C63B899-44B9-4E29-AC26-08E17D75E879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2" xfId="44" xr:uid="{9C6C8F95-B945-4C14-8251-A6D987219A3A}"/>
    <cellStyle name="Millares 3" xfId="45" xr:uid="{A2C9B18A-5CEE-44B7-A103-9ABDE2F39FF1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3" xfId="49" xr:uid="{EB01B9B8-1054-41F8-AE46-5DC145E06A48}"/>
    <cellStyle name="Normal 4" xfId="50" xr:uid="{7AFCBC29-5CAC-4CC7-88F9-776CC4E21DE7}"/>
    <cellStyle name="Normal 5" xfId="51" xr:uid="{D4028384-77C2-4FA5-9A57-64A6D64ADDEF}"/>
    <cellStyle name="Normal 6" xfId="4" xr:uid="{B02381C2-2596-41CC-AF13-242876CFA23D}"/>
    <cellStyle name="Normal 7" xfId="9" xr:uid="{50238D84-2267-47D9-A11F-1A34652E1F5F}"/>
    <cellStyle name="Notas 2" xfId="52" xr:uid="{CF3E4799-F75F-4BB8-A324-1620306FA688}"/>
    <cellStyle name="Porcentaje" xfId="7" builtinId="5"/>
    <cellStyle name="Porcentual 2" xfId="53" xr:uid="{5C104F5E-A75C-4BB3-9543-CEC35951D20F}"/>
    <cellStyle name="Salida 2" xfId="54" xr:uid="{92A8C10A-F33D-41CC-85B5-3041403769F3}"/>
    <cellStyle name="Texto de advertencia 2" xfId="55" xr:uid="{9619C07B-7CDF-4397-9B98-D6FBAA4B9E06}"/>
    <cellStyle name="Texto explicativo 2" xfId="56" xr:uid="{15DA3232-75E1-4095-B64A-6EA90E2559EC}"/>
    <cellStyle name="Título 2 2" xfId="57" xr:uid="{F0B11DAA-9802-4F45-8416-BC3D650B83E9}"/>
    <cellStyle name="Título 3 2" xfId="58" xr:uid="{4F9A4107-455F-49A4-9E25-ECD6AE8CEF26}"/>
    <cellStyle name="Título 4" xfId="59" xr:uid="{03BC5FFD-5D0A-45A1-B10D-289E89090583}"/>
    <cellStyle name="Total 2" xfId="60" xr:uid="{F403D12C-8578-4CD1-9CEA-9678E4A6A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18"/>
  <sheetViews>
    <sheetView workbookViewId="0">
      <selection activeCell="A13" sqref="A13"/>
    </sheetView>
  </sheetViews>
  <sheetFormatPr baseColWidth="10" defaultRowHeight="14.4" x14ac:dyDescent="0.3"/>
  <cols>
    <col min="1" max="1" width="12.77734375" style="5" customWidth="1"/>
    <col min="2" max="16384" width="11.5546875" style="5"/>
  </cols>
  <sheetData>
    <row r="8" spans="1:2" x14ac:dyDescent="0.3">
      <c r="A8" s="5" t="s">
        <v>177</v>
      </c>
    </row>
    <row r="9" spans="1:2" x14ac:dyDescent="0.3">
      <c r="A9" s="5" t="s">
        <v>148</v>
      </c>
    </row>
    <row r="10" spans="1:2" x14ac:dyDescent="0.3">
      <c r="A10" s="5" t="s">
        <v>163</v>
      </c>
    </row>
    <row r="11" spans="1:2" x14ac:dyDescent="0.3">
      <c r="A11" s="5" t="s">
        <v>149</v>
      </c>
    </row>
    <row r="12" spans="1:2" x14ac:dyDescent="0.3">
      <c r="A12" s="5" t="s">
        <v>150</v>
      </c>
    </row>
    <row r="13" spans="1:2" x14ac:dyDescent="0.3">
      <c r="A13" s="6" t="s">
        <v>151</v>
      </c>
      <c r="B13" s="5" t="s">
        <v>153</v>
      </c>
    </row>
    <row r="14" spans="1:2" x14ac:dyDescent="0.3">
      <c r="A14" s="6" t="s">
        <v>152</v>
      </c>
      <c r="B14" s="5" t="s">
        <v>178</v>
      </c>
    </row>
    <row r="16" spans="1:2" x14ac:dyDescent="0.3">
      <c r="A16" s="5" t="s">
        <v>161</v>
      </c>
    </row>
    <row r="17" spans="1:1" x14ac:dyDescent="0.3">
      <c r="A17" s="5" t="s">
        <v>162</v>
      </c>
    </row>
    <row r="18" spans="1:1" x14ac:dyDescent="0.3">
      <c r="A18" s="5" t="s">
        <v>291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EN50"/>
  <sheetViews>
    <sheetView tabSelected="1" topLeftCell="B1" workbookViewId="0">
      <pane xSplit="3996" ySplit="576" topLeftCell="R22" activePane="bottomRight"/>
      <selection activeCell="B1" sqref="A1:XFD1048576"/>
      <selection pane="topRight" activeCell="EN1" sqref="EN1"/>
      <selection pane="bottomLeft" activeCell="C42" sqref="C42"/>
      <selection pane="bottomRight" activeCell="T2" sqref="T2"/>
    </sheetView>
  </sheetViews>
  <sheetFormatPr baseColWidth="10" defaultColWidth="14.44140625" defaultRowHeight="14.4" x14ac:dyDescent="0.3"/>
  <cols>
    <col min="1" max="1" width="10.5546875" style="14" customWidth="1"/>
    <col min="2" max="2" width="7.5546875" style="14" bestFit="1" customWidth="1"/>
    <col min="3" max="3" width="10.5546875" style="14" bestFit="1" customWidth="1"/>
    <col min="4" max="19" width="7.5546875" style="14" bestFit="1" customWidth="1"/>
    <col min="20" max="20" width="6.5546875" style="14" bestFit="1" customWidth="1"/>
    <col min="21" max="22" width="6.6640625" style="14" bestFit="1" customWidth="1"/>
    <col min="23" max="23" width="8.109375" style="14" bestFit="1" customWidth="1"/>
    <col min="24" max="25" width="7.5546875" style="14" bestFit="1" customWidth="1"/>
    <col min="26" max="26" width="9.109375" style="14" bestFit="1" customWidth="1"/>
    <col min="27" max="27" width="6.5546875" style="14" bestFit="1" customWidth="1"/>
    <col min="28" max="28" width="7.5546875" style="14" bestFit="1" customWidth="1"/>
    <col min="29" max="29" width="6.77734375" style="14" bestFit="1" customWidth="1"/>
    <col min="30" max="31" width="6.5546875" style="14" bestFit="1" customWidth="1"/>
    <col min="32" max="34" width="7.5546875" style="14" bestFit="1" customWidth="1"/>
    <col min="35" max="35" width="9.109375" style="14" bestFit="1" customWidth="1"/>
    <col min="36" max="37" width="8.5546875" style="14" bestFit="1" customWidth="1"/>
    <col min="38" max="38" width="8.6640625" style="14" bestFit="1" customWidth="1"/>
    <col min="39" max="39" width="8.5546875" style="14" bestFit="1" customWidth="1"/>
    <col min="40" max="40" width="7.5546875" style="14" bestFit="1" customWidth="1"/>
    <col min="41" max="41" width="8.5546875" style="14" bestFit="1" customWidth="1"/>
    <col min="42" max="42" width="8.33203125" style="14" bestFit="1" customWidth="1"/>
    <col min="43" max="43" width="8.5546875" style="14" bestFit="1" customWidth="1"/>
    <col min="44" max="44" width="9.109375" style="14" bestFit="1" customWidth="1"/>
    <col min="45" max="45" width="8.33203125" style="14" bestFit="1" customWidth="1"/>
    <col min="46" max="46" width="8.109375" style="14" bestFit="1" customWidth="1"/>
    <col min="47" max="48" width="7.44140625" style="14" bestFit="1" customWidth="1"/>
    <col min="49" max="52" width="6.5546875" style="14" bestFit="1" customWidth="1"/>
    <col min="53" max="53" width="7.33203125" style="14" customWidth="1"/>
    <col min="54" max="54" width="7.5546875" style="14" bestFit="1" customWidth="1"/>
    <col min="55" max="55" width="6.6640625" style="14" bestFit="1" customWidth="1"/>
    <col min="56" max="56" width="9" style="14" bestFit="1" customWidth="1"/>
    <col min="57" max="58" width="7.5546875" style="14" bestFit="1" customWidth="1"/>
    <col min="59" max="59" width="9.5546875" style="14" bestFit="1" customWidth="1"/>
    <col min="60" max="60" width="6.5546875" style="14" bestFit="1" customWidth="1"/>
    <col min="61" max="61" width="7.5546875" style="14" bestFit="1" customWidth="1"/>
    <col min="62" max="63" width="6.5546875" style="14" bestFit="1" customWidth="1"/>
    <col min="64" max="66" width="7.5546875" style="14" bestFit="1" customWidth="1"/>
    <col min="67" max="67" width="6.5546875" style="14" bestFit="1" customWidth="1"/>
    <col min="68" max="68" width="9" style="14" bestFit="1" customWidth="1"/>
    <col min="69" max="69" width="13.77734375" style="14" bestFit="1" customWidth="1"/>
    <col min="70" max="70" width="11.88671875" style="14" bestFit="1" customWidth="1"/>
    <col min="71" max="71" width="9.77734375" style="14" bestFit="1" customWidth="1"/>
    <col min="72" max="72" width="13.33203125" style="14" bestFit="1" customWidth="1"/>
    <col min="73" max="73" width="10.77734375" style="14" bestFit="1" customWidth="1"/>
    <col min="74" max="74" width="12.88671875" style="14" bestFit="1" customWidth="1"/>
    <col min="75" max="75" width="11.44140625" style="14" bestFit="1" customWidth="1"/>
    <col min="76" max="76" width="9.33203125" style="14" bestFit="1" customWidth="1"/>
    <col min="77" max="78" width="12.88671875" style="14" bestFit="1" customWidth="1"/>
    <col min="79" max="79" width="10.109375" style="14" bestFit="1" customWidth="1"/>
    <col min="80" max="80" width="10.6640625" style="14" bestFit="1" customWidth="1"/>
    <col min="81" max="81" width="10.6640625" style="14" customWidth="1"/>
    <col min="82" max="82" width="9.33203125" style="14" bestFit="1" customWidth="1"/>
    <col min="83" max="83" width="10.88671875" style="14" bestFit="1" customWidth="1"/>
    <col min="84" max="84" width="19.21875" style="14" customWidth="1"/>
    <col min="85" max="85" width="18.77734375" style="14" bestFit="1" customWidth="1"/>
    <col min="86" max="86" width="9.44140625" style="14" bestFit="1" customWidth="1"/>
    <col min="87" max="87" width="10.33203125" style="14" bestFit="1" customWidth="1"/>
    <col min="88" max="88" width="10" style="14" bestFit="1" customWidth="1"/>
    <col min="89" max="89" width="10.44140625" style="14" bestFit="1" customWidth="1"/>
    <col min="90" max="93" width="9.77734375" style="14" customWidth="1"/>
    <col min="94" max="94" width="11.44140625" style="14" bestFit="1" customWidth="1"/>
    <col min="95" max="95" width="11.21875" style="14" bestFit="1" customWidth="1"/>
    <col min="96" max="96" width="10.33203125" style="14" bestFit="1" customWidth="1"/>
    <col min="97" max="97" width="10.109375" style="14" bestFit="1" customWidth="1"/>
    <col min="98" max="98" width="14.5546875" style="14" bestFit="1" customWidth="1"/>
    <col min="99" max="99" width="7.44140625" style="14" bestFit="1" customWidth="1"/>
    <col min="100" max="100" width="6.88671875" style="14" bestFit="1" customWidth="1"/>
    <col min="101" max="101" width="7.5546875" style="14" bestFit="1" customWidth="1"/>
    <col min="102" max="102" width="7" style="14" bestFit="1" customWidth="1"/>
    <col min="103" max="103" width="8.44140625" style="14" bestFit="1" customWidth="1"/>
    <col min="104" max="104" width="7.88671875" style="14" bestFit="1" customWidth="1"/>
    <col min="105" max="105" width="8.5546875" style="14" bestFit="1" customWidth="1"/>
    <col min="106" max="106" width="7.5546875" style="14" bestFit="1" customWidth="1"/>
    <col min="107" max="107" width="7.44140625" style="14" bestFit="1" customWidth="1"/>
    <col min="108" max="108" width="7.88671875" style="14" bestFit="1" customWidth="1"/>
    <col min="109" max="109" width="6.88671875" style="14" bestFit="1" customWidth="1"/>
    <col min="110" max="110" width="8.6640625" style="14" bestFit="1" customWidth="1"/>
    <col min="111" max="111" width="7.77734375" style="14" bestFit="1" customWidth="1"/>
    <col min="112" max="112" width="6.5546875" style="14" bestFit="1" customWidth="1"/>
    <col min="113" max="113" width="12.44140625" style="14" bestFit="1" customWidth="1"/>
    <col min="114" max="114" width="12.5546875" style="14" bestFit="1" customWidth="1"/>
    <col min="115" max="115" width="10.33203125" style="14" bestFit="1" customWidth="1"/>
    <col min="116" max="116" width="10.44140625" style="14" bestFit="1" customWidth="1"/>
    <col min="117" max="117" width="12.33203125" style="14" bestFit="1" customWidth="1"/>
    <col min="118" max="118" width="12.44140625" style="14" bestFit="1" customWidth="1"/>
    <col min="119" max="119" width="10.21875" style="14" bestFit="1" customWidth="1"/>
    <col min="120" max="120" width="10.33203125" style="14" bestFit="1" customWidth="1"/>
    <col min="121" max="121" width="12.21875" style="14" bestFit="1" customWidth="1"/>
    <col min="122" max="122" width="10" style="14" bestFit="1" customWidth="1"/>
    <col min="123" max="123" width="12.33203125" style="14" bestFit="1" customWidth="1"/>
    <col min="124" max="124" width="12" style="14" bestFit="1" customWidth="1"/>
    <col min="125" max="125" width="10.77734375" style="14" bestFit="1" customWidth="1"/>
    <col min="126" max="126" width="6.77734375" style="14" bestFit="1" customWidth="1"/>
    <col min="127" max="127" width="6.44140625" style="14" bestFit="1" customWidth="1"/>
    <col min="128" max="128" width="6.88671875" style="14" bestFit="1" customWidth="1"/>
    <col min="129" max="129" width="6.21875" style="14" bestFit="1" customWidth="1"/>
    <col min="130" max="130" width="6.44140625" style="14" bestFit="1" customWidth="1"/>
    <col min="131" max="131" width="6.5546875" style="14" bestFit="1" customWidth="1"/>
    <col min="132" max="132" width="7.21875" style="14" bestFit="1" customWidth="1"/>
    <col min="133" max="133" width="7.44140625" style="14" bestFit="1" customWidth="1"/>
    <col min="134" max="134" width="5.5546875" style="14" bestFit="1" customWidth="1"/>
    <col min="135" max="135" width="7.5546875" style="14" bestFit="1" customWidth="1"/>
    <col min="136" max="139" width="5.5546875" style="14" bestFit="1" customWidth="1"/>
    <col min="140" max="140" width="7.109375" style="14" bestFit="1" customWidth="1"/>
    <col min="141" max="141" width="5.6640625" style="14" bestFit="1" customWidth="1"/>
    <col min="142" max="142" width="7.44140625" style="14" bestFit="1" customWidth="1"/>
    <col min="143" max="143" width="6.21875" style="14" bestFit="1" customWidth="1"/>
    <col min="144" max="144" width="7.44140625" style="14" bestFit="1" customWidth="1"/>
    <col min="145" max="16384" width="14.44140625" style="14"/>
  </cols>
  <sheetData>
    <row r="1" spans="1:144" x14ac:dyDescent="0.3">
      <c r="A1" s="14" t="s">
        <v>0</v>
      </c>
      <c r="B1" s="14" t="s">
        <v>1</v>
      </c>
      <c r="C1" s="14" t="s">
        <v>72</v>
      </c>
      <c r="D1" s="14" t="s">
        <v>54</v>
      </c>
      <c r="E1" s="14" t="s">
        <v>55</v>
      </c>
      <c r="F1" s="14" t="s">
        <v>69</v>
      </c>
      <c r="G1" s="14" t="s">
        <v>56</v>
      </c>
      <c r="H1" s="14" t="s">
        <v>57</v>
      </c>
      <c r="I1" s="14" t="s">
        <v>58</v>
      </c>
      <c r="J1" s="14" t="s">
        <v>59</v>
      </c>
      <c r="K1" s="14" t="s">
        <v>60</v>
      </c>
      <c r="L1" s="14" t="s">
        <v>61</v>
      </c>
      <c r="M1" s="14" t="s">
        <v>62</v>
      </c>
      <c r="N1" s="14" t="s">
        <v>63</v>
      </c>
      <c r="O1" s="14" t="s">
        <v>64</v>
      </c>
      <c r="P1" s="14" t="s">
        <v>70</v>
      </c>
      <c r="Q1" s="14" t="s">
        <v>65</v>
      </c>
      <c r="R1" s="14" t="s">
        <v>66</v>
      </c>
      <c r="S1" s="14" t="s">
        <v>71</v>
      </c>
      <c r="T1" s="14" t="s">
        <v>3</v>
      </c>
      <c r="U1" s="14" t="s">
        <v>2</v>
      </c>
      <c r="V1" s="14" t="s">
        <v>68</v>
      </c>
      <c r="W1" s="14" t="s">
        <v>4</v>
      </c>
      <c r="X1" s="14" t="s">
        <v>5</v>
      </c>
      <c r="Y1" s="14" t="s">
        <v>6</v>
      </c>
      <c r="Z1" s="14" t="s">
        <v>7</v>
      </c>
      <c r="AA1" s="14" t="s">
        <v>8</v>
      </c>
      <c r="AB1" s="14" t="s">
        <v>9</v>
      </c>
      <c r="AC1" s="14" t="s">
        <v>10</v>
      </c>
      <c r="AD1" s="14" t="s">
        <v>11</v>
      </c>
      <c r="AE1" s="14" t="s">
        <v>12</v>
      </c>
      <c r="AF1" s="14" t="s">
        <v>13</v>
      </c>
      <c r="AG1" s="14" t="s">
        <v>14</v>
      </c>
      <c r="AH1" s="14" t="s">
        <v>15</v>
      </c>
      <c r="AI1" s="14" t="s">
        <v>16</v>
      </c>
      <c r="AJ1" s="14" t="s">
        <v>39</v>
      </c>
      <c r="AK1" s="14" t="s">
        <v>38</v>
      </c>
      <c r="AL1" s="14" t="s">
        <v>40</v>
      </c>
      <c r="AM1" s="14" t="s">
        <v>41</v>
      </c>
      <c r="AN1" s="14" t="s">
        <v>42</v>
      </c>
      <c r="AO1" s="14" t="s">
        <v>43</v>
      </c>
      <c r="AP1" s="14" t="s">
        <v>46</v>
      </c>
      <c r="AQ1" s="14" t="s">
        <v>45</v>
      </c>
      <c r="AR1" s="14" t="s">
        <v>47</v>
      </c>
      <c r="AS1" s="14" t="s">
        <v>48</v>
      </c>
      <c r="AT1" s="14" t="s">
        <v>49</v>
      </c>
      <c r="AU1" s="14" t="s">
        <v>50</v>
      </c>
      <c r="AV1" s="14" t="s">
        <v>51</v>
      </c>
      <c r="AW1" s="14" t="s">
        <v>44</v>
      </c>
      <c r="AX1" s="14" t="s">
        <v>37</v>
      </c>
      <c r="AY1" s="14" t="s">
        <v>36</v>
      </c>
      <c r="AZ1" s="14" t="s">
        <v>35</v>
      </c>
      <c r="BA1" s="14" t="s">
        <v>17</v>
      </c>
      <c r="BB1" s="14" t="s">
        <v>18</v>
      </c>
      <c r="BC1" s="14" t="s">
        <v>67</v>
      </c>
      <c r="BD1" s="14" t="s">
        <v>19</v>
      </c>
      <c r="BE1" s="14" t="s">
        <v>20</v>
      </c>
      <c r="BF1" s="14" t="s">
        <v>21</v>
      </c>
      <c r="BG1" s="14" t="s">
        <v>22</v>
      </c>
      <c r="BH1" s="14" t="s">
        <v>23</v>
      </c>
      <c r="BI1" s="14" t="s">
        <v>24</v>
      </c>
      <c r="BJ1" s="14" t="s">
        <v>25</v>
      </c>
      <c r="BK1" s="14" t="s">
        <v>26</v>
      </c>
      <c r="BL1" s="14" t="s">
        <v>27</v>
      </c>
      <c r="BM1" s="14" t="s">
        <v>28</v>
      </c>
      <c r="BN1" s="14" t="s">
        <v>29</v>
      </c>
      <c r="BO1" s="14" t="s">
        <v>30</v>
      </c>
      <c r="BP1" s="14" t="s">
        <v>31</v>
      </c>
      <c r="BQ1" s="14" t="s">
        <v>238</v>
      </c>
      <c r="BR1" s="14" t="s">
        <v>235</v>
      </c>
      <c r="BS1" s="14" t="s">
        <v>181</v>
      </c>
      <c r="BT1" s="14" t="s">
        <v>236</v>
      </c>
      <c r="BU1" t="s">
        <v>237</v>
      </c>
      <c r="BV1" t="s">
        <v>226</v>
      </c>
      <c r="BW1" t="s">
        <v>239</v>
      </c>
      <c r="BX1" t="s">
        <v>240</v>
      </c>
      <c r="BY1" t="s">
        <v>241</v>
      </c>
      <c r="BZ1" s="14" t="s">
        <v>245</v>
      </c>
      <c r="CA1" s="14" t="s">
        <v>242</v>
      </c>
      <c r="CB1" s="14" t="s">
        <v>243</v>
      </c>
      <c r="CC1" s="14" t="s">
        <v>244</v>
      </c>
      <c r="CD1" s="14" t="s">
        <v>34</v>
      </c>
      <c r="CE1" s="14" t="s">
        <v>33</v>
      </c>
      <c r="CF1" s="14" t="s">
        <v>52</v>
      </c>
      <c r="CG1" s="14" t="s">
        <v>53</v>
      </c>
      <c r="CH1" s="14" t="s">
        <v>201</v>
      </c>
      <c r="CI1" s="14" t="s">
        <v>202</v>
      </c>
      <c r="CJ1" s="14" t="s">
        <v>203</v>
      </c>
      <c r="CK1" s="14" t="s">
        <v>204</v>
      </c>
      <c r="CL1" s="14" t="s">
        <v>143</v>
      </c>
      <c r="CM1" s="14" t="s">
        <v>144</v>
      </c>
      <c r="CN1" s="14" t="s">
        <v>145</v>
      </c>
      <c r="CO1" s="14" t="s">
        <v>146</v>
      </c>
      <c r="CP1" s="14" t="s">
        <v>212</v>
      </c>
      <c r="CQ1" s="14" t="s">
        <v>211</v>
      </c>
      <c r="CR1" s="14" t="s">
        <v>214</v>
      </c>
      <c r="CS1" s="14" t="s">
        <v>205</v>
      </c>
      <c r="CT1" s="14" t="s">
        <v>232</v>
      </c>
      <c r="CU1" s="14" t="s">
        <v>164</v>
      </c>
      <c r="CV1" s="14" t="s">
        <v>165</v>
      </c>
      <c r="CW1" s="14" t="s">
        <v>169</v>
      </c>
      <c r="CX1" s="14" t="s">
        <v>170</v>
      </c>
      <c r="CY1" s="14" t="s">
        <v>171</v>
      </c>
      <c r="CZ1" s="14" t="s">
        <v>172</v>
      </c>
      <c r="DA1" s="14" t="s">
        <v>185</v>
      </c>
      <c r="DB1" s="14" t="s">
        <v>186</v>
      </c>
      <c r="DC1" s="14" t="s">
        <v>187</v>
      </c>
      <c r="DD1" s="14" t="s">
        <v>188</v>
      </c>
      <c r="DE1" s="14" t="s">
        <v>189</v>
      </c>
      <c r="DF1" s="14" t="s">
        <v>32</v>
      </c>
      <c r="DG1" s="14" t="s">
        <v>190</v>
      </c>
      <c r="DH1" t="s">
        <v>259</v>
      </c>
      <c r="DI1" t="s">
        <v>260</v>
      </c>
      <c r="DJ1" t="s">
        <v>261</v>
      </c>
      <c r="DK1" t="s">
        <v>262</v>
      </c>
      <c r="DL1" t="s">
        <v>263</v>
      </c>
      <c r="DM1" t="s">
        <v>278</v>
      </c>
      <c r="DN1" t="s">
        <v>264</v>
      </c>
      <c r="DO1" t="s">
        <v>265</v>
      </c>
      <c r="DP1" t="s">
        <v>266</v>
      </c>
      <c r="DQ1" t="s">
        <v>267</v>
      </c>
      <c r="DR1" t="s">
        <v>268</v>
      </c>
      <c r="DS1" t="s">
        <v>290</v>
      </c>
      <c r="DT1" t="s">
        <v>270</v>
      </c>
      <c r="DU1" t="s">
        <v>271</v>
      </c>
      <c r="DV1" t="s">
        <v>289</v>
      </c>
      <c r="DW1" s="14" t="s">
        <v>292</v>
      </c>
      <c r="DX1" s="14" t="s">
        <v>293</v>
      </c>
      <c r="DY1" s="14" t="s">
        <v>294</v>
      </c>
      <c r="DZ1" s="14" t="s">
        <v>295</v>
      </c>
      <c r="EA1" s="14" t="s">
        <v>296</v>
      </c>
      <c r="EB1" s="14" t="s">
        <v>297</v>
      </c>
      <c r="EC1" s="14" t="s">
        <v>298</v>
      </c>
      <c r="ED1" s="14" t="s">
        <v>299</v>
      </c>
      <c r="EE1" s="14" t="s">
        <v>300</v>
      </c>
      <c r="EF1" s="14" t="s">
        <v>301</v>
      </c>
      <c r="EG1" s="14" t="s">
        <v>302</v>
      </c>
      <c r="EH1" s="14" t="s">
        <v>303</v>
      </c>
      <c r="EI1" s="14" t="s">
        <v>304</v>
      </c>
      <c r="EJ1" s="14" t="s">
        <v>305</v>
      </c>
      <c r="EK1" s="14" t="s">
        <v>306</v>
      </c>
      <c r="EL1" s="14" t="s">
        <v>307</v>
      </c>
      <c r="EM1" s="14" t="s">
        <v>308</v>
      </c>
      <c r="EN1" s="14" t="s">
        <v>309</v>
      </c>
    </row>
    <row r="2" spans="1:144" x14ac:dyDescent="0.3">
      <c r="A2" s="14">
        <v>2015</v>
      </c>
      <c r="B2" s="14">
        <v>1</v>
      </c>
      <c r="C2" s="14">
        <v>42094</v>
      </c>
      <c r="D2">
        <v>97.581687607253585</v>
      </c>
      <c r="E2">
        <v>95.04285765554728</v>
      </c>
      <c r="F2">
        <v>99.311781310537071</v>
      </c>
      <c r="G2">
        <v>92.247986581380133</v>
      </c>
      <c r="H2">
        <v>93.057616351926242</v>
      </c>
      <c r="I2">
        <v>90.939101404604912</v>
      </c>
      <c r="J2">
        <v>95.55282539172434</v>
      </c>
      <c r="K2">
        <v>98.801239883015612</v>
      </c>
      <c r="L2">
        <v>92.650232159404027</v>
      </c>
      <c r="M2">
        <v>94.618767016064524</v>
      </c>
      <c r="N2">
        <v>100.51120365201882</v>
      </c>
      <c r="O2">
        <v>98.444008950412112</v>
      </c>
      <c r="P2">
        <v>94.633884009157143</v>
      </c>
      <c r="Q2">
        <v>95.562385356075879</v>
      </c>
      <c r="R2">
        <v>95.27153684962046</v>
      </c>
      <c r="S2">
        <v>95.031371946353445</v>
      </c>
      <c r="T2" s="35">
        <v>4.1463333333333328</v>
      </c>
      <c r="U2" s="35">
        <v>4.075333333333333</v>
      </c>
      <c r="V2" s="35">
        <v>7.099999999999973E-2</v>
      </c>
      <c r="W2" s="35">
        <v>19.344333333333331</v>
      </c>
      <c r="X2" s="35">
        <v>10.043999999999999</v>
      </c>
      <c r="Y2" s="35">
        <v>9.3003333333333345</v>
      </c>
      <c r="Z2" s="36">
        <v>94.76100000000001</v>
      </c>
      <c r="AA2" s="35">
        <v>1.2976666666666667</v>
      </c>
      <c r="AB2" s="36">
        <v>46.639999999999993</v>
      </c>
      <c r="AC2" s="35">
        <v>2.6686666666666667</v>
      </c>
      <c r="AD2" s="35">
        <v>1.9163333333333334</v>
      </c>
      <c r="AE2" s="35">
        <v>3.032</v>
      </c>
      <c r="AF2" s="35">
        <v>8.6093333333333337</v>
      </c>
      <c r="AG2" s="35">
        <v>16.406000000000002</v>
      </c>
      <c r="AH2" s="35">
        <v>14.191000000000001</v>
      </c>
      <c r="AI2" s="35">
        <v>118.295</v>
      </c>
      <c r="AJ2" s="35">
        <v>278.87399999999997</v>
      </c>
      <c r="AK2" s="35">
        <v>226.45466666666667</v>
      </c>
      <c r="AL2" s="35">
        <v>144.04666666666665</v>
      </c>
      <c r="AM2" s="35">
        <v>118.295</v>
      </c>
      <c r="AN2" s="35">
        <v>25.751999999999999</v>
      </c>
      <c r="AO2" s="35">
        <v>82.408000000000001</v>
      </c>
      <c r="AP2" s="34">
        <v>39.827333333333335</v>
      </c>
      <c r="AQ2" s="34">
        <v>7.1530000000000014</v>
      </c>
      <c r="AR2" s="34">
        <v>3.2859999999999996</v>
      </c>
      <c r="AS2" s="34">
        <v>60.643333333333338</v>
      </c>
      <c r="AT2" s="34">
        <v>4.4349999999999996</v>
      </c>
      <c r="AU2" s="34">
        <v>2.8123333333333336</v>
      </c>
      <c r="AV2" s="34">
        <v>0.13800000000000001</v>
      </c>
      <c r="AW2" s="15">
        <v>81.203219614114857</v>
      </c>
      <c r="AX2" s="15">
        <v>63.609493585176715</v>
      </c>
      <c r="AY2" s="15">
        <v>52.237828321783319</v>
      </c>
      <c r="AZ2" s="15">
        <v>17.877539686212803</v>
      </c>
      <c r="BA2" s="33">
        <v>38.005266931300994</v>
      </c>
      <c r="BB2" s="32">
        <v>36.86446293130782</v>
      </c>
      <c r="BC2" s="32">
        <v>1.1408039999931714</v>
      </c>
      <c r="BD2" s="33">
        <v>147.12292543232266</v>
      </c>
      <c r="BE2" s="32">
        <v>49.303268602879427</v>
      </c>
      <c r="BF2" s="32">
        <v>97.819656829443232</v>
      </c>
      <c r="BG2" s="33">
        <v>586.86248833564605</v>
      </c>
      <c r="BH2" s="32">
        <v>19.974258412471912</v>
      </c>
      <c r="BI2" s="32">
        <v>187.81390802350737</v>
      </c>
      <c r="BJ2" s="32">
        <v>21.991279791894819</v>
      </c>
      <c r="BK2" s="32">
        <v>28.652498238090111</v>
      </c>
      <c r="BL2" s="32">
        <v>99.236066147586044</v>
      </c>
      <c r="BM2" s="32">
        <v>48.453640236304338</v>
      </c>
      <c r="BN2" s="32">
        <v>158.48901368704429</v>
      </c>
      <c r="BO2" s="32">
        <v>22.251823798747136</v>
      </c>
      <c r="BP2" s="33">
        <v>771.99068069926966</v>
      </c>
      <c r="BQ2">
        <v>84.52</v>
      </c>
      <c r="BR2">
        <v>2.5106124924196394</v>
      </c>
      <c r="BS2" s="14">
        <v>2.5106124924196394</v>
      </c>
      <c r="BT2" s="14">
        <v>4.5910159633708592</v>
      </c>
      <c r="BU2">
        <v>3</v>
      </c>
      <c r="BV2">
        <v>84.45</v>
      </c>
      <c r="BW2">
        <v>2.4008730447435456</v>
      </c>
      <c r="BX2" s="14">
        <v>2.4008730447435456</v>
      </c>
      <c r="BY2">
        <v>4.5561470843134888</v>
      </c>
      <c r="BZ2">
        <v>100.44</v>
      </c>
      <c r="CA2">
        <v>0.43999999999999595</v>
      </c>
      <c r="CB2" s="14">
        <v>0.43999999999999595</v>
      </c>
      <c r="CC2" s="14">
        <v>2.3227383863080764</v>
      </c>
      <c r="CD2" s="14">
        <v>2468.2166666666667</v>
      </c>
      <c r="CE2" s="17">
        <v>48333.532259999978</v>
      </c>
      <c r="CF2" s="14">
        <v>24539690000</v>
      </c>
      <c r="CG2" s="14">
        <v>10648066000</v>
      </c>
      <c r="CH2">
        <v>-2.02</v>
      </c>
      <c r="CI2">
        <v>-5.85</v>
      </c>
      <c r="CJ2">
        <v>0.24</v>
      </c>
      <c r="CK2">
        <v>-1.24</v>
      </c>
      <c r="CL2">
        <v>70.20683858535439</v>
      </c>
      <c r="CM2">
        <v>68.318677983304994</v>
      </c>
      <c r="CN2">
        <v>85.182292021693613</v>
      </c>
      <c r="CO2">
        <v>67.429224413802842</v>
      </c>
      <c r="CP2">
        <v>-2.52</v>
      </c>
      <c r="CQ2">
        <v>1.99</v>
      </c>
      <c r="CR2">
        <v>65.839609607366597</v>
      </c>
      <c r="CS2">
        <v>70.883130785391145</v>
      </c>
      <c r="CT2">
        <v>119.74</v>
      </c>
      <c r="CU2">
        <v>15.5</v>
      </c>
      <c r="CV2">
        <v>20.7</v>
      </c>
      <c r="CW2" s="14">
        <v>62.6</v>
      </c>
      <c r="CX2" s="14">
        <v>43.2</v>
      </c>
      <c r="CY2" s="14">
        <v>74.099999999999994</v>
      </c>
      <c r="CZ2" s="14">
        <v>54.500000000000007</v>
      </c>
      <c r="DA2" s="14">
        <v>8.1019137469999993</v>
      </c>
      <c r="DB2" s="14">
        <v>16.710742410000002</v>
      </c>
      <c r="DC2" s="14">
        <v>0</v>
      </c>
      <c r="DD2" s="14">
        <v>1.6201574219999999</v>
      </c>
      <c r="DE2" s="14">
        <v>1.1676517040000001</v>
      </c>
      <c r="DF2" s="14">
        <v>39.571686700000001</v>
      </c>
      <c r="DG2" s="14">
        <v>11.9712215</v>
      </c>
      <c r="DH2">
        <v>4.41</v>
      </c>
      <c r="DI2">
        <v>9.42</v>
      </c>
      <c r="DJ2">
        <v>5.28</v>
      </c>
      <c r="DK2">
        <v>11.24</v>
      </c>
      <c r="DL2">
        <v>5.78</v>
      </c>
      <c r="DM2">
        <v>11.01</v>
      </c>
      <c r="DN2">
        <v>7.85</v>
      </c>
      <c r="DO2">
        <v>11.93</v>
      </c>
      <c r="DP2">
        <v>8.52</v>
      </c>
      <c r="DQ2">
        <v>11.23</v>
      </c>
      <c r="DR2">
        <v>17.399999999999999</v>
      </c>
      <c r="DS2" s="30">
        <v>36.020000000000003</v>
      </c>
      <c r="DT2">
        <v>11.18</v>
      </c>
      <c r="DU2">
        <v>11.36</v>
      </c>
      <c r="DV2">
        <v>4.2699999999999996</v>
      </c>
      <c r="DW2" s="29">
        <v>22838.017370060516</v>
      </c>
      <c r="DX2" s="28">
        <v>11101.087346534961</v>
      </c>
      <c r="DY2" s="28">
        <v>11736.930023525552</v>
      </c>
      <c r="DZ2" s="29">
        <v>35711.59320852354</v>
      </c>
      <c r="EA2" s="28">
        <v>22663.056282825153</v>
      </c>
      <c r="EB2" s="28">
        <v>13048.53692569839</v>
      </c>
      <c r="EC2" s="29">
        <v>112609.65059979772</v>
      </c>
      <c r="ED2" s="28">
        <v>5505.6815441650488</v>
      </c>
      <c r="EE2" s="28">
        <v>31287.168079407158</v>
      </c>
      <c r="EF2" s="28">
        <v>5617.5143895726478</v>
      </c>
      <c r="EG2" s="28">
        <v>8679.1381562839615</v>
      </c>
      <c r="EH2" s="28">
        <v>16920.379348669536</v>
      </c>
      <c r="EI2" s="28">
        <v>13439.536180610039</v>
      </c>
      <c r="EJ2" s="28">
        <v>26625.606848834126</v>
      </c>
      <c r="EK2" s="28">
        <v>4534.6260522552066</v>
      </c>
      <c r="EL2" s="29">
        <f>DW2+DZ2+EC2</f>
        <v>171159.26117838177</v>
      </c>
      <c r="EM2" s="28">
        <v>20865.335778948007</v>
      </c>
      <c r="EN2" s="29">
        <v>192024.59695732978</v>
      </c>
    </row>
    <row r="3" spans="1:144" x14ac:dyDescent="0.3">
      <c r="A3" s="14">
        <v>2015</v>
      </c>
      <c r="B3" s="14">
        <v>2</v>
      </c>
      <c r="C3" s="14">
        <v>42185</v>
      </c>
      <c r="D3">
        <v>98.600049937681163</v>
      </c>
      <c r="E3">
        <v>95.602241554865046</v>
      </c>
      <c r="F3">
        <v>100.64317665081883</v>
      </c>
      <c r="G3">
        <v>99.066882215017017</v>
      </c>
      <c r="H3">
        <v>96.815911954422333</v>
      </c>
      <c r="I3">
        <v>102.70530362497129</v>
      </c>
      <c r="J3">
        <v>97.355590616563788</v>
      </c>
      <c r="K3">
        <v>98.738084789770838</v>
      </c>
      <c r="L3">
        <v>97.036694166595296</v>
      </c>
      <c r="M3">
        <v>96.198817211362424</v>
      </c>
      <c r="N3">
        <v>99.563055297101712</v>
      </c>
      <c r="O3">
        <v>99.307627745985428</v>
      </c>
      <c r="P3">
        <v>96.46418778538235</v>
      </c>
      <c r="Q3">
        <v>96.626649936535046</v>
      </c>
      <c r="R3">
        <v>95.032562438593686</v>
      </c>
      <c r="S3">
        <v>97.804420600742063</v>
      </c>
      <c r="T3" s="35">
        <v>3.9989999999999992</v>
      </c>
      <c r="U3" s="35">
        <v>3.9046666666666661</v>
      </c>
      <c r="V3" s="35">
        <v>9.4333333333333158E-2</v>
      </c>
      <c r="W3" s="35">
        <v>22.42</v>
      </c>
      <c r="X3" s="35">
        <v>11.350666666666667</v>
      </c>
      <c r="Y3" s="35">
        <v>11.069333333333333</v>
      </c>
      <c r="Z3" s="36">
        <v>93.771666666666661</v>
      </c>
      <c r="AA3" s="35">
        <v>1.8496666666666666</v>
      </c>
      <c r="AB3" s="36">
        <v>45.605666666666671</v>
      </c>
      <c r="AC3" s="35">
        <v>2.3803333333333332</v>
      </c>
      <c r="AD3" s="35">
        <v>2.1706666666666665</v>
      </c>
      <c r="AE3" s="35">
        <v>2.351</v>
      </c>
      <c r="AF3" s="35">
        <v>8.9786666666666672</v>
      </c>
      <c r="AG3" s="35">
        <v>17.828333333333333</v>
      </c>
      <c r="AH3" s="35">
        <v>12.607333333333335</v>
      </c>
      <c r="AI3" s="35">
        <v>120.19033333333334</v>
      </c>
      <c r="AJ3" s="35">
        <v>279.26566666666668</v>
      </c>
      <c r="AK3" s="35">
        <v>227.07233333333332</v>
      </c>
      <c r="AL3" s="35">
        <v>143.22533333333334</v>
      </c>
      <c r="AM3" s="35">
        <v>120.19033333333334</v>
      </c>
      <c r="AN3" s="35">
        <v>23.035</v>
      </c>
      <c r="AO3" s="35">
        <v>83.846999999999994</v>
      </c>
      <c r="AP3" s="34">
        <v>38.484666666666669</v>
      </c>
      <c r="AQ3" s="34">
        <v>7.1103333333333332</v>
      </c>
      <c r="AR3" s="34">
        <v>3.516</v>
      </c>
      <c r="AS3" s="34">
        <v>63.059666666666665</v>
      </c>
      <c r="AT3" s="34">
        <v>4.6093333333333328</v>
      </c>
      <c r="AU3" s="34">
        <v>3.3673333333333333</v>
      </c>
      <c r="AV3" s="34">
        <v>4.3333333333333335E-2</v>
      </c>
      <c r="AW3" s="15">
        <v>81.310508392844554</v>
      </c>
      <c r="AX3" s="15">
        <v>63.074761786625999</v>
      </c>
      <c r="AY3" s="15">
        <v>52.930417179841385</v>
      </c>
      <c r="AZ3" s="15">
        <v>16.083048622683137</v>
      </c>
      <c r="BA3" s="33">
        <v>38.381595046784213</v>
      </c>
      <c r="BB3" s="32">
        <v>37.220039102995649</v>
      </c>
      <c r="BC3" s="32">
        <v>1.1615559437885634</v>
      </c>
      <c r="BD3" s="33">
        <v>163.84496978039448</v>
      </c>
      <c r="BE3" s="32">
        <v>51.888887255272849</v>
      </c>
      <c r="BF3" s="32">
        <v>111.95608252512163</v>
      </c>
      <c r="BG3" s="33">
        <v>597.31812644198033</v>
      </c>
      <c r="BH3" s="32">
        <v>21.06578383985747</v>
      </c>
      <c r="BI3" s="32">
        <v>191.76309830811354</v>
      </c>
      <c r="BJ3" s="32">
        <v>22.533818272441728</v>
      </c>
      <c r="BK3" s="32">
        <v>28.512512630235406</v>
      </c>
      <c r="BL3" s="32">
        <v>101.16949935854932</v>
      </c>
      <c r="BM3" s="32">
        <v>49.468484908397045</v>
      </c>
      <c r="BN3" s="32">
        <v>160.59769435447666</v>
      </c>
      <c r="BO3" s="32">
        <v>22.207234769909132</v>
      </c>
      <c r="BP3" s="33">
        <v>799.54469126915899</v>
      </c>
      <c r="BQ3">
        <v>85.17</v>
      </c>
      <c r="BR3">
        <v>0.76904874585896899</v>
      </c>
      <c r="BS3" s="14">
        <v>3.2989690721649367</v>
      </c>
      <c r="BT3" s="14">
        <v>4.3110838946723851</v>
      </c>
      <c r="BU3">
        <v>3</v>
      </c>
      <c r="BV3">
        <v>85.21</v>
      </c>
      <c r="BW3">
        <v>0.89994079336883637</v>
      </c>
      <c r="BX3" s="14">
        <v>3.3224202740390396</v>
      </c>
      <c r="BY3">
        <v>4.4112241146918141</v>
      </c>
      <c r="BZ3">
        <v>101.07</v>
      </c>
      <c r="CA3">
        <v>0.62724014336916767</v>
      </c>
      <c r="CB3" s="14">
        <v>1.0699999999999932</v>
      </c>
      <c r="CC3" s="14">
        <v>3.7679671457905517</v>
      </c>
      <c r="CD3" s="14">
        <v>2496.4633333333336</v>
      </c>
      <c r="CE3" s="17">
        <v>64027.418579999707</v>
      </c>
      <c r="CF3" s="14">
        <v>36557752000</v>
      </c>
      <c r="CG3" s="14">
        <v>16295464000</v>
      </c>
      <c r="CH3">
        <v>3.35</v>
      </c>
      <c r="CI3">
        <v>0.69</v>
      </c>
      <c r="CJ3">
        <v>0.42</v>
      </c>
      <c r="CK3">
        <v>5.18</v>
      </c>
      <c r="CL3">
        <v>68.788660445930233</v>
      </c>
      <c r="CM3">
        <v>64.322035321281646</v>
      </c>
      <c r="CN3">
        <v>85.386729522545679</v>
      </c>
      <c r="CO3">
        <v>66.593102031071695</v>
      </c>
      <c r="CP3">
        <v>3.52</v>
      </c>
      <c r="CQ3">
        <v>2.16</v>
      </c>
      <c r="CR3">
        <v>68.157163865545897</v>
      </c>
      <c r="CS3">
        <v>72.414206410355604</v>
      </c>
      <c r="CT3">
        <v>122.38</v>
      </c>
      <c r="CU3">
        <v>11.9</v>
      </c>
      <c r="CV3">
        <v>21.1</v>
      </c>
      <c r="CW3" s="14">
        <v>65.7</v>
      </c>
      <c r="CX3" s="14">
        <v>41.8</v>
      </c>
      <c r="CY3" s="14">
        <v>74.599999999999994</v>
      </c>
      <c r="CZ3" s="14">
        <v>53</v>
      </c>
      <c r="DA3" s="14">
        <v>10.058960150000001</v>
      </c>
      <c r="DB3" s="14">
        <v>16.674795589999999</v>
      </c>
      <c r="DC3" s="14">
        <v>0</v>
      </c>
      <c r="DD3" s="14">
        <v>2.3745035379999999</v>
      </c>
      <c r="DE3" s="14">
        <v>1.157976449</v>
      </c>
      <c r="DF3" s="14">
        <v>39.236763199999999</v>
      </c>
      <c r="DG3" s="14">
        <v>8.9705274999999993</v>
      </c>
      <c r="DH3">
        <v>4.4000000000000004</v>
      </c>
      <c r="DI3">
        <v>9.75</v>
      </c>
      <c r="DJ3">
        <v>4.99</v>
      </c>
      <c r="DK3">
        <v>10.95</v>
      </c>
      <c r="DL3">
        <v>4.97</v>
      </c>
      <c r="DM3">
        <v>10.95</v>
      </c>
      <c r="DN3">
        <v>7.55</v>
      </c>
      <c r="DO3">
        <v>11.99</v>
      </c>
      <c r="DP3">
        <v>8.57</v>
      </c>
      <c r="DQ3">
        <v>10.89</v>
      </c>
      <c r="DR3">
        <v>17.170000000000002</v>
      </c>
      <c r="DS3" s="30">
        <v>35.659999999999997</v>
      </c>
      <c r="DT3">
        <v>11.08</v>
      </c>
      <c r="DU3">
        <v>11</v>
      </c>
      <c r="DV3">
        <v>4.38</v>
      </c>
      <c r="DW3" s="29">
        <v>23158.595061179094</v>
      </c>
      <c r="DX3" s="28">
        <v>11208.162882874885</v>
      </c>
      <c r="DY3" s="28">
        <v>11950.432178304209</v>
      </c>
      <c r="DZ3" s="29">
        <v>38785.826955195123</v>
      </c>
      <c r="EA3" s="28">
        <v>23851.578316061958</v>
      </c>
      <c r="EB3" s="28">
        <v>14934.248639133164</v>
      </c>
      <c r="EC3" s="29">
        <v>114620.89517170515</v>
      </c>
      <c r="ED3" s="28">
        <v>5806.5483536577685</v>
      </c>
      <c r="EE3" s="28">
        <v>31945.047900514812</v>
      </c>
      <c r="EF3" s="28">
        <v>5756.1019456498725</v>
      </c>
      <c r="EG3" s="28">
        <v>8636.7350673677138</v>
      </c>
      <c r="EH3" s="28">
        <v>17250.041986909964</v>
      </c>
      <c r="EI3" s="28">
        <v>13721.022599829996</v>
      </c>
      <c r="EJ3" s="28">
        <v>26979.857917186764</v>
      </c>
      <c r="EK3" s="28">
        <v>4525.5394005882563</v>
      </c>
      <c r="EL3" s="29">
        <f t="shared" ref="EL3:EL40" si="0">DW3+DZ3+EC3</f>
        <v>176565.31718807935</v>
      </c>
      <c r="EM3" s="28">
        <v>15088.185380508774</v>
      </c>
      <c r="EN3" s="29">
        <v>191653.50256858813</v>
      </c>
    </row>
    <row r="4" spans="1:144" x14ac:dyDescent="0.3">
      <c r="A4" s="14">
        <v>2015</v>
      </c>
      <c r="B4" s="14">
        <v>3</v>
      </c>
      <c r="C4" s="14">
        <v>42277</v>
      </c>
      <c r="D4">
        <v>102.35215554003331</v>
      </c>
      <c r="E4">
        <v>109.50627014288766</v>
      </c>
      <c r="F4">
        <v>97.476483908322692</v>
      </c>
      <c r="G4">
        <v>102.79462211246015</v>
      </c>
      <c r="H4">
        <v>103.88761390901924</v>
      </c>
      <c r="I4">
        <v>101.02801692251664</v>
      </c>
      <c r="J4">
        <v>100.88400998256888</v>
      </c>
      <c r="K4">
        <v>101.95687439791384</v>
      </c>
      <c r="L4">
        <v>100.10082167638016</v>
      </c>
      <c r="M4">
        <v>99.695758978165443</v>
      </c>
      <c r="N4">
        <v>100.48583609516238</v>
      </c>
      <c r="O4">
        <v>100.28434718747845</v>
      </c>
      <c r="P4">
        <v>99.959966742787799</v>
      </c>
      <c r="Q4">
        <v>102.57460345903809</v>
      </c>
      <c r="R4">
        <v>102.14717607033275</v>
      </c>
      <c r="S4">
        <v>101.64687990049974</v>
      </c>
      <c r="T4" s="35">
        <v>3.2243333333333335</v>
      </c>
      <c r="U4" s="35">
        <v>3.2243333333333335</v>
      </c>
      <c r="V4" s="35">
        <v>0</v>
      </c>
      <c r="W4" s="35">
        <v>21.681333333333335</v>
      </c>
      <c r="X4" s="35">
        <v>11.638333333333334</v>
      </c>
      <c r="Y4" s="35">
        <v>10.042999999999999</v>
      </c>
      <c r="Z4" s="36">
        <v>93.759333333333331</v>
      </c>
      <c r="AA4" s="35">
        <v>1.3236666666666665</v>
      </c>
      <c r="AB4" s="36">
        <v>45.961999999999996</v>
      </c>
      <c r="AC4" s="35">
        <v>2.8559999999999999</v>
      </c>
      <c r="AD4" s="35">
        <v>2.031333333333333</v>
      </c>
      <c r="AE4" s="35">
        <v>2.3126666666666669</v>
      </c>
      <c r="AF4" s="35">
        <v>9.052999999999999</v>
      </c>
      <c r="AG4" s="35">
        <v>19.295000000000002</v>
      </c>
      <c r="AH4" s="35">
        <v>10.925666666666666</v>
      </c>
      <c r="AI4" s="35">
        <v>118.66533333333332</v>
      </c>
      <c r="AJ4" s="35">
        <v>279.69133333333332</v>
      </c>
      <c r="AK4" s="35">
        <v>227.71799999999999</v>
      </c>
      <c r="AL4" s="35">
        <v>137.13800000000001</v>
      </c>
      <c r="AM4" s="35">
        <v>118.66533333333332</v>
      </c>
      <c r="AN4" s="35">
        <v>18.472666666666669</v>
      </c>
      <c r="AO4" s="35">
        <v>90.58</v>
      </c>
      <c r="AP4" s="34">
        <v>40.792333333333332</v>
      </c>
      <c r="AQ4" s="34">
        <v>7.7653333333333334</v>
      </c>
      <c r="AR4" s="34">
        <v>2.3089999999999997</v>
      </c>
      <c r="AS4" s="34">
        <v>60.38366666666667</v>
      </c>
      <c r="AT4" s="34">
        <v>4.2326666666666668</v>
      </c>
      <c r="AU4" s="34">
        <v>2.8290000000000002</v>
      </c>
      <c r="AV4" s="34">
        <v>0.35299999999999998</v>
      </c>
      <c r="AW4" s="15">
        <v>81.417610365712676</v>
      </c>
      <c r="AX4" s="15">
        <v>60.222731624201863</v>
      </c>
      <c r="AY4" s="15">
        <v>52.110651478290393</v>
      </c>
      <c r="AZ4" s="15">
        <v>13.470129844876451</v>
      </c>
      <c r="BA4" s="33">
        <v>44.085774388932521</v>
      </c>
      <c r="BB4" s="32">
        <v>42.870244172281964</v>
      </c>
      <c r="BC4" s="32">
        <v>1.2155302166505566</v>
      </c>
      <c r="BD4" s="33">
        <v>164.95917833543888</v>
      </c>
      <c r="BE4" s="32">
        <v>57.088943136305673</v>
      </c>
      <c r="BF4" s="32">
        <v>107.87023519913321</v>
      </c>
      <c r="BG4" s="33">
        <v>631.83868490304496</v>
      </c>
      <c r="BH4" s="32">
        <v>22.801764785578438</v>
      </c>
      <c r="BI4" s="32">
        <v>205.88579749147792</v>
      </c>
      <c r="BJ4" s="32">
        <v>23.421840454711365</v>
      </c>
      <c r="BK4" s="32">
        <v>28.873201086556779</v>
      </c>
      <c r="BL4" s="32">
        <v>103.19153476368341</v>
      </c>
      <c r="BM4" s="32">
        <v>52.041955198096325</v>
      </c>
      <c r="BN4" s="32">
        <v>171.91019443147459</v>
      </c>
      <c r="BO4" s="32">
        <v>23.712396691466108</v>
      </c>
      <c r="BP4" s="33">
        <v>840.88363762741642</v>
      </c>
      <c r="BQ4">
        <v>86.52</v>
      </c>
      <c r="BR4">
        <v>1.585065163790067</v>
      </c>
      <c r="BS4" s="14">
        <v>4.9363250454820928</v>
      </c>
      <c r="BT4" s="14">
        <v>5.2939028842643232</v>
      </c>
      <c r="BU4">
        <v>3</v>
      </c>
      <c r="BV4">
        <v>86.39</v>
      </c>
      <c r="BW4">
        <v>1.3848139889684363</v>
      </c>
      <c r="BX4" s="14">
        <v>4.7532436037347026</v>
      </c>
      <c r="BY4">
        <v>5.3408120960858341</v>
      </c>
      <c r="BZ4">
        <v>104.38</v>
      </c>
      <c r="CA4">
        <v>3.2749579499356862</v>
      </c>
      <c r="CB4" s="14">
        <v>4.3800000000000061</v>
      </c>
      <c r="CC4" s="14">
        <v>6.0233621127475878</v>
      </c>
      <c r="CD4" s="14">
        <v>2942.7700000000004</v>
      </c>
      <c r="CE4" s="17">
        <v>86175.109579999757</v>
      </c>
      <c r="CF4" s="14">
        <v>41746531000</v>
      </c>
      <c r="CG4" s="14">
        <v>19051082000</v>
      </c>
      <c r="CH4">
        <v>-0.94</v>
      </c>
      <c r="CI4">
        <v>-0.49</v>
      </c>
      <c r="CJ4">
        <v>-1.05</v>
      </c>
      <c r="CK4">
        <v>-0.98</v>
      </c>
      <c r="CL4">
        <v>71.093080570868906</v>
      </c>
      <c r="CM4">
        <v>64.765857364998482</v>
      </c>
      <c r="CN4">
        <v>85.745353786540363</v>
      </c>
      <c r="CO4">
        <v>70.04262471628121</v>
      </c>
      <c r="CP4">
        <v>-0.84</v>
      </c>
      <c r="CQ4">
        <v>-1.45</v>
      </c>
      <c r="CR4">
        <v>67.584643689075307</v>
      </c>
      <c r="CS4">
        <v>71.364200417405456</v>
      </c>
      <c r="CT4">
        <v>123.17</v>
      </c>
      <c r="CU4">
        <v>11</v>
      </c>
      <c r="CV4">
        <v>16.600000000000001</v>
      </c>
      <c r="CW4" s="14">
        <v>64.400000000000006</v>
      </c>
      <c r="CX4" s="14">
        <v>41.4</v>
      </c>
      <c r="CY4" s="14">
        <v>72.400000000000006</v>
      </c>
      <c r="CZ4" s="14">
        <v>49.6</v>
      </c>
      <c r="DA4" s="14">
        <v>12.00108292</v>
      </c>
      <c r="DB4" s="14">
        <v>23.150273739999999</v>
      </c>
      <c r="DC4" s="14">
        <v>0</v>
      </c>
      <c r="DD4" s="14">
        <v>2.6619096459999998</v>
      </c>
      <c r="DE4" s="14">
        <v>1.327973538</v>
      </c>
      <c r="DF4" s="14">
        <v>50.2829105</v>
      </c>
      <c r="DG4" s="14">
        <v>11.141670680000001</v>
      </c>
      <c r="DH4">
        <v>4.41</v>
      </c>
      <c r="DI4">
        <v>9.68</v>
      </c>
      <c r="DJ4">
        <v>5.1100000000000003</v>
      </c>
      <c r="DK4">
        <v>11.02</v>
      </c>
      <c r="DL4">
        <v>5.22</v>
      </c>
      <c r="DM4">
        <v>10.7</v>
      </c>
      <c r="DN4">
        <v>7.61</v>
      </c>
      <c r="DO4">
        <v>11.9</v>
      </c>
      <c r="DP4">
        <v>8.74</v>
      </c>
      <c r="DQ4">
        <v>11.16</v>
      </c>
      <c r="DR4">
        <v>16.88</v>
      </c>
      <c r="DS4" s="30">
        <v>35.69</v>
      </c>
      <c r="DT4">
        <v>11.14</v>
      </c>
      <c r="DU4">
        <v>11.25</v>
      </c>
      <c r="DV4">
        <v>4.4000000000000004</v>
      </c>
      <c r="DW4" s="29">
        <v>25415.358690017347</v>
      </c>
      <c r="DX4" s="28">
        <v>12909.623178576439</v>
      </c>
      <c r="DY4" s="28">
        <v>12505.735511440909</v>
      </c>
      <c r="DZ4" s="29">
        <v>40631.09120244428</v>
      </c>
      <c r="EA4" s="28">
        <v>26241.869313904648</v>
      </c>
      <c r="EB4" s="28">
        <v>14389.221888539632</v>
      </c>
      <c r="EC4" s="29">
        <v>121053.9017152889</v>
      </c>
      <c r="ED4" s="28">
        <v>6285.0521387049403</v>
      </c>
      <c r="EE4" s="28">
        <v>34297.691896557553</v>
      </c>
      <c r="EF4" s="28">
        <v>5982.9408306245405</v>
      </c>
      <c r="EG4" s="28">
        <v>8745.9913324855806</v>
      </c>
      <c r="EH4" s="28">
        <v>17594.811861810351</v>
      </c>
      <c r="EI4" s="28">
        <v>14434.823397860118</v>
      </c>
      <c r="EJ4" s="28">
        <v>28880.31885463895</v>
      </c>
      <c r="EK4" s="28">
        <v>4832.2714026068534</v>
      </c>
      <c r="EL4" s="29">
        <f t="shared" si="0"/>
        <v>187100.35160775052</v>
      </c>
      <c r="EM4" s="28">
        <v>21072.813804553243</v>
      </c>
      <c r="EN4" s="29">
        <v>208173.16541230376</v>
      </c>
    </row>
    <row r="5" spans="1:144" x14ac:dyDescent="0.3">
      <c r="A5" s="14">
        <v>2015</v>
      </c>
      <c r="B5" s="14">
        <v>4</v>
      </c>
      <c r="C5" s="14">
        <v>42369</v>
      </c>
      <c r="D5">
        <v>101.46610691503184</v>
      </c>
      <c r="E5">
        <v>99.848630646700016</v>
      </c>
      <c r="F5">
        <v>102.56855813032134</v>
      </c>
      <c r="G5">
        <v>105.89050909114262</v>
      </c>
      <c r="H5">
        <v>106.23885778463226</v>
      </c>
      <c r="I5">
        <v>105.32757804790718</v>
      </c>
      <c r="J5">
        <v>106.20757400914304</v>
      </c>
      <c r="K5">
        <v>100.50380092929974</v>
      </c>
      <c r="L5">
        <v>110.21225199762047</v>
      </c>
      <c r="M5">
        <v>109.48665679440755</v>
      </c>
      <c r="N5">
        <v>99.439904955717068</v>
      </c>
      <c r="O5">
        <v>101.96401611612403</v>
      </c>
      <c r="P5">
        <v>108.94196146267269</v>
      </c>
      <c r="Q5">
        <v>105.23636124835097</v>
      </c>
      <c r="R5">
        <v>107.54872464145308</v>
      </c>
      <c r="S5">
        <v>105.51732755240469</v>
      </c>
      <c r="T5" s="35">
        <v>3.1756666666666664</v>
      </c>
      <c r="U5" s="35">
        <v>3.1756666666666664</v>
      </c>
      <c r="V5" s="35">
        <v>0</v>
      </c>
      <c r="W5" s="35">
        <v>21.646333333333338</v>
      </c>
      <c r="X5" s="35">
        <v>10.776000000000002</v>
      </c>
      <c r="Y5" s="35">
        <v>10.870333333333335</v>
      </c>
      <c r="Z5" s="36">
        <v>97.76733333333334</v>
      </c>
      <c r="AA5" s="35">
        <v>1.3419999999999999</v>
      </c>
      <c r="AB5" s="36">
        <v>49.171666666666674</v>
      </c>
      <c r="AC5" s="35">
        <v>2.7276666666666665</v>
      </c>
      <c r="AD5" s="35">
        <v>1.9109999999999998</v>
      </c>
      <c r="AE5" s="35">
        <v>2.5976666666666666</v>
      </c>
      <c r="AF5" s="35">
        <v>8.9779999999999998</v>
      </c>
      <c r="AG5" s="35">
        <v>18.635666666666665</v>
      </c>
      <c r="AH5" s="35">
        <v>12.403666666666666</v>
      </c>
      <c r="AI5" s="35">
        <v>122.58999999999999</v>
      </c>
      <c r="AJ5" s="35">
        <v>280.15000000000003</v>
      </c>
      <c r="AK5" s="35">
        <v>228.38133333333334</v>
      </c>
      <c r="AL5" s="35">
        <v>142.596</v>
      </c>
      <c r="AM5" s="35">
        <v>122.58999999999999</v>
      </c>
      <c r="AN5" s="35">
        <v>20.006333333333334</v>
      </c>
      <c r="AO5" s="35">
        <v>85.785333333333327</v>
      </c>
      <c r="AP5" s="34">
        <v>42.776000000000003</v>
      </c>
      <c r="AQ5" s="34">
        <v>7.8686666666666669</v>
      </c>
      <c r="AR5" s="34">
        <v>3.049666666666667</v>
      </c>
      <c r="AS5" s="34">
        <v>60.823333333333331</v>
      </c>
      <c r="AT5" s="34">
        <v>5.0093333333333332</v>
      </c>
      <c r="AU5" s="34">
        <v>2.766</v>
      </c>
      <c r="AV5" s="34">
        <v>0.29666666666666669</v>
      </c>
      <c r="AW5" s="15">
        <v>81.521089892319594</v>
      </c>
      <c r="AX5" s="15">
        <v>62.43767733498359</v>
      </c>
      <c r="AY5" s="15">
        <v>53.677767009562949</v>
      </c>
      <c r="AZ5" s="15">
        <v>14.030080320158584</v>
      </c>
      <c r="BA5" s="33">
        <v>43.966662283818067</v>
      </c>
      <c r="BB5" s="32">
        <v>42.855311918936792</v>
      </c>
      <c r="BC5" s="32">
        <v>1.1113503648812777</v>
      </c>
      <c r="BD5" s="33">
        <v>176.28060435883853</v>
      </c>
      <c r="BE5" s="32">
        <v>58.808944343658347</v>
      </c>
      <c r="BF5" s="32">
        <v>117.47166001518018</v>
      </c>
      <c r="BG5" s="33">
        <v>671.25210057637617</v>
      </c>
      <c r="BH5" s="32">
        <v>25.401782288308858</v>
      </c>
      <c r="BI5" s="32">
        <v>227.50466210926268</v>
      </c>
      <c r="BJ5" s="32">
        <v>25.854878183316931</v>
      </c>
      <c r="BK5" s="32">
        <v>28.503930475353243</v>
      </c>
      <c r="BL5" s="32">
        <v>105.91844166748663</v>
      </c>
      <c r="BM5" s="32">
        <v>56.951640785589461</v>
      </c>
      <c r="BN5" s="32">
        <v>176.14181432138582</v>
      </c>
      <c r="BO5" s="32">
        <v>24.974950745672558</v>
      </c>
      <c r="BP5" s="33">
        <v>891.49936721903282</v>
      </c>
      <c r="BQ5">
        <v>88.18</v>
      </c>
      <c r="BR5">
        <v>1.9186315302820223</v>
      </c>
      <c r="BS5" s="14">
        <v>6.9496664645239514</v>
      </c>
      <c r="BT5" s="14">
        <v>6.9496664645239514</v>
      </c>
      <c r="BU5">
        <v>3</v>
      </c>
      <c r="BV5">
        <v>88.05</v>
      </c>
      <c r="BW5">
        <v>1.9215186942933116</v>
      </c>
      <c r="BX5" s="14">
        <v>6.7660967624590729</v>
      </c>
      <c r="BY5">
        <v>6.7660967624590729</v>
      </c>
      <c r="BZ5">
        <v>105.48</v>
      </c>
      <c r="CA5">
        <v>1.0538417321326099</v>
      </c>
      <c r="CB5" s="14">
        <v>5.479999999999996</v>
      </c>
      <c r="CC5" s="14">
        <v>5.479999999999996</v>
      </c>
      <c r="CD5" s="14">
        <v>3059.6766666666667</v>
      </c>
      <c r="CE5" s="17">
        <v>63732.297600000486</v>
      </c>
      <c r="CF5" s="14">
        <v>46503352000</v>
      </c>
      <c r="CG5" s="14">
        <v>22197790000</v>
      </c>
      <c r="CH5">
        <v>5.46</v>
      </c>
      <c r="CI5">
        <v>3.99</v>
      </c>
      <c r="CJ5">
        <v>5.18</v>
      </c>
      <c r="CK5">
        <v>6.09</v>
      </c>
      <c r="CL5">
        <v>70.424805613502741</v>
      </c>
      <c r="CM5">
        <v>64.448504663909986</v>
      </c>
      <c r="CN5">
        <v>84.845027571781699</v>
      </c>
      <c r="CO5">
        <v>69.356206994061651</v>
      </c>
      <c r="CP5">
        <v>5.6</v>
      </c>
      <c r="CQ5">
        <v>4.6399999999999997</v>
      </c>
      <c r="CR5">
        <v>71.369383735663533</v>
      </c>
      <c r="CS5">
        <v>74.67549931677307</v>
      </c>
      <c r="CT5">
        <v>120.59</v>
      </c>
      <c r="CU5">
        <v>11.1</v>
      </c>
      <c r="CV5">
        <v>17.5</v>
      </c>
      <c r="CW5" s="14">
        <v>65.400000000000006</v>
      </c>
      <c r="CX5" s="14">
        <v>43.5</v>
      </c>
      <c r="CY5" s="14">
        <v>73.599999999999994</v>
      </c>
      <c r="CZ5" s="14">
        <v>52.800000000000004</v>
      </c>
      <c r="DA5" s="14">
        <v>9.0107288319999999</v>
      </c>
      <c r="DB5" s="14">
        <v>17.246910629999999</v>
      </c>
      <c r="DC5" s="14">
        <v>0</v>
      </c>
      <c r="DD5" s="14">
        <v>2.0060756500000001</v>
      </c>
      <c r="DE5" s="14">
        <v>1.29203048</v>
      </c>
      <c r="DF5" s="14">
        <v>42.169757099999998</v>
      </c>
      <c r="DG5" s="14">
        <v>12.614011550000001</v>
      </c>
      <c r="DH5">
        <v>5.24</v>
      </c>
      <c r="DI5">
        <v>10.09</v>
      </c>
      <c r="DJ5">
        <v>4.41</v>
      </c>
      <c r="DK5">
        <v>10.74</v>
      </c>
      <c r="DL5">
        <v>4.53</v>
      </c>
      <c r="DM5">
        <v>11.04</v>
      </c>
      <c r="DN5">
        <v>8</v>
      </c>
      <c r="DO5">
        <v>12.36</v>
      </c>
      <c r="DP5">
        <v>8.9499999999999993</v>
      </c>
      <c r="DQ5">
        <v>12.24</v>
      </c>
      <c r="DR5">
        <v>17.64</v>
      </c>
      <c r="DS5" s="30">
        <v>36.119999999999997</v>
      </c>
      <c r="DT5">
        <v>11.94</v>
      </c>
      <c r="DU5">
        <v>12.35</v>
      </c>
      <c r="DV5">
        <v>3.86</v>
      </c>
      <c r="DW5" s="29">
        <v>24339.028878742225</v>
      </c>
      <c r="DX5" s="28">
        <v>12905.126592013545</v>
      </c>
      <c r="DY5" s="28">
        <v>11433.902286728679</v>
      </c>
      <c r="DZ5" s="29">
        <v>42702.488633835972</v>
      </c>
      <c r="EA5" s="28">
        <v>27032.496087207142</v>
      </c>
      <c r="EB5" s="28">
        <v>15669.992546628831</v>
      </c>
      <c r="EC5" s="29">
        <v>128676.55251320777</v>
      </c>
      <c r="ED5" s="28">
        <v>7001.7179634722215</v>
      </c>
      <c r="EE5" s="28">
        <v>37899.092123520088</v>
      </c>
      <c r="EF5" s="28">
        <v>6604.442834152881</v>
      </c>
      <c r="EG5" s="28">
        <v>8634.1354438625676</v>
      </c>
      <c r="EH5" s="28">
        <v>18059.766802610156</v>
      </c>
      <c r="EI5" s="28">
        <v>15796.617821699805</v>
      </c>
      <c r="EJ5" s="28">
        <v>29591.216379340338</v>
      </c>
      <c r="EK5" s="28">
        <v>5089.5631445497029</v>
      </c>
      <c r="EL5" s="29">
        <f t="shared" si="0"/>
        <v>195718.07002578597</v>
      </c>
      <c r="EM5" s="28">
        <v>17122.665035990482</v>
      </c>
      <c r="EN5" s="29">
        <v>212840.73506177645</v>
      </c>
    </row>
    <row r="6" spans="1:144" x14ac:dyDescent="0.3">
      <c r="A6" s="14">
        <v>2016</v>
      </c>
      <c r="B6" s="14">
        <v>1</v>
      </c>
      <c r="C6" s="14">
        <v>42460</v>
      </c>
      <c r="D6">
        <v>96.300761159373337</v>
      </c>
      <c r="E6">
        <v>94.44927147006392</v>
      </c>
      <c r="F6">
        <v>98.171478499596603</v>
      </c>
      <c r="G6">
        <v>97.728434605208392</v>
      </c>
      <c r="H6">
        <v>97.091967958417229</v>
      </c>
      <c r="I6">
        <v>98.822762241146833</v>
      </c>
      <c r="J6">
        <v>97.481337526148721</v>
      </c>
      <c r="K6">
        <v>99.90007130823038</v>
      </c>
      <c r="L6">
        <v>95.96698456700301</v>
      </c>
      <c r="M6">
        <v>94.936967696300655</v>
      </c>
      <c r="N6">
        <v>102.84102503582852</v>
      </c>
      <c r="O6">
        <v>101.80352182922103</v>
      </c>
      <c r="P6">
        <v>91.709072914210765</v>
      </c>
      <c r="Q6">
        <v>97.336593098466906</v>
      </c>
      <c r="R6">
        <v>100.97209139696527</v>
      </c>
      <c r="S6">
        <v>97.379997987698403</v>
      </c>
      <c r="T6" s="35">
        <v>2.6626666666666665</v>
      </c>
      <c r="U6" s="35">
        <v>2.6259999999999999</v>
      </c>
      <c r="V6" s="35">
        <v>3.6666666666666625E-2</v>
      </c>
      <c r="W6" s="35">
        <v>20.598666666666666</v>
      </c>
      <c r="X6" s="35">
        <v>10.933333333333332</v>
      </c>
      <c r="Y6" s="35">
        <v>9.6653333333333329</v>
      </c>
      <c r="Z6" s="36">
        <v>90.565333333333342</v>
      </c>
      <c r="AA6" s="35">
        <v>1.5886666666666667</v>
      </c>
      <c r="AB6" s="36">
        <v>45.330999999999996</v>
      </c>
      <c r="AC6" s="35">
        <v>2.6786666666666665</v>
      </c>
      <c r="AD6" s="35">
        <v>1.6203333333333332</v>
      </c>
      <c r="AE6" s="35">
        <v>2.6510000000000002</v>
      </c>
      <c r="AF6" s="35">
        <v>8.3930000000000007</v>
      </c>
      <c r="AG6" s="35">
        <v>17.024333333333331</v>
      </c>
      <c r="AH6" s="35">
        <v>11.278333333333331</v>
      </c>
      <c r="AI6" s="35">
        <v>113.82633333333332</v>
      </c>
      <c r="AJ6" s="35">
        <v>280.64133333333331</v>
      </c>
      <c r="AK6" s="35">
        <v>229.05766666666668</v>
      </c>
      <c r="AL6" s="35">
        <v>138.35400000000001</v>
      </c>
      <c r="AM6" s="35">
        <v>113.82633333333332</v>
      </c>
      <c r="AN6" s="35">
        <v>24.527666666666665</v>
      </c>
      <c r="AO6" s="35">
        <v>90.703666666666663</v>
      </c>
      <c r="AP6" s="34">
        <v>40.625333333333337</v>
      </c>
      <c r="AQ6" s="34">
        <v>7.4506666666666668</v>
      </c>
      <c r="AR6" s="34">
        <v>2.0203333333333333</v>
      </c>
      <c r="AS6" s="34">
        <v>56.470666666666666</v>
      </c>
      <c r="AT6" s="34">
        <v>4.3946666666666667</v>
      </c>
      <c r="AU6" s="34">
        <v>2.8643333333333332</v>
      </c>
      <c r="AV6" s="34">
        <v>0</v>
      </c>
      <c r="AW6" s="15">
        <v>81.619362317738904</v>
      </c>
      <c r="AX6" s="15">
        <v>60.401383639927651</v>
      </c>
      <c r="AY6" s="15">
        <v>49.693308671906486</v>
      </c>
      <c r="AZ6" s="15">
        <v>17.728194823905824</v>
      </c>
      <c r="BA6" s="33">
        <v>33.811042045803624</v>
      </c>
      <c r="BB6" s="32">
        <v>33.057218978791106</v>
      </c>
      <c r="BC6" s="32">
        <v>0.753823067012518</v>
      </c>
      <c r="BD6" s="33">
        <v>172.99190575315552</v>
      </c>
      <c r="BE6" s="32">
        <v>54.592591371090499</v>
      </c>
      <c r="BF6" s="32">
        <v>118.39931438206503</v>
      </c>
      <c r="BG6" s="33">
        <v>657.33368814011624</v>
      </c>
      <c r="BH6" s="32">
        <v>26.94327979890425</v>
      </c>
      <c r="BI6" s="32">
        <v>219.5102048397321</v>
      </c>
      <c r="BJ6" s="32">
        <v>23.685530000302101</v>
      </c>
      <c r="BK6" s="32">
        <v>28.969123465330629</v>
      </c>
      <c r="BL6" s="32">
        <v>108.71710314441636</v>
      </c>
      <c r="BM6" s="32">
        <v>50.297576930438268</v>
      </c>
      <c r="BN6" s="32">
        <v>174.76081508453029</v>
      </c>
      <c r="BO6" s="32">
        <v>24.450054876462222</v>
      </c>
      <c r="BP6" s="33">
        <v>864.1366359390754</v>
      </c>
      <c r="BQ6">
        <v>90.82</v>
      </c>
      <c r="BR6">
        <v>2.9938761623950816</v>
      </c>
      <c r="BS6" s="14">
        <v>2.9938761623950816</v>
      </c>
      <c r="BT6" s="14">
        <v>7.4538570752484601</v>
      </c>
      <c r="BU6">
        <v>3</v>
      </c>
      <c r="BV6">
        <v>91.18</v>
      </c>
      <c r="BW6">
        <v>3.5547984099943308</v>
      </c>
      <c r="BX6">
        <v>3.5547984099943308</v>
      </c>
      <c r="BY6">
        <v>7.9692125518058043</v>
      </c>
      <c r="BZ6">
        <v>106.19</v>
      </c>
      <c r="CA6">
        <v>0.67311338642395135</v>
      </c>
      <c r="CB6" s="14">
        <v>0.67311338642395135</v>
      </c>
      <c r="CC6" s="14">
        <v>5.7248108323377123</v>
      </c>
      <c r="CD6" s="14">
        <v>3262.2633333333338</v>
      </c>
      <c r="CE6" s="17">
        <v>57724.508539999995</v>
      </c>
      <c r="CF6" s="14">
        <v>26586514000</v>
      </c>
      <c r="CG6" s="14">
        <v>12801304000</v>
      </c>
      <c r="CH6">
        <v>3.67</v>
      </c>
      <c r="CI6">
        <v>7.38</v>
      </c>
      <c r="CJ6">
        <v>5.94</v>
      </c>
      <c r="CK6">
        <v>1.65</v>
      </c>
      <c r="CL6">
        <v>74.27</v>
      </c>
      <c r="CM6">
        <v>67.02</v>
      </c>
      <c r="CN6">
        <v>89.24</v>
      </c>
      <c r="CO6">
        <v>73.58</v>
      </c>
      <c r="CP6">
        <v>4.0199999999999996</v>
      </c>
      <c r="CQ6">
        <v>0.63</v>
      </c>
      <c r="CR6">
        <v>74.238432961837205</v>
      </c>
      <c r="CS6">
        <v>75.145954962468736</v>
      </c>
      <c r="CT6">
        <v>122.73</v>
      </c>
      <c r="CU6">
        <v>14.899999999999999</v>
      </c>
      <c r="CV6">
        <v>21.3</v>
      </c>
      <c r="CW6" s="14">
        <v>62</v>
      </c>
      <c r="CX6" s="14">
        <v>39</v>
      </c>
      <c r="CY6" s="14">
        <v>72.900000000000006</v>
      </c>
      <c r="CZ6" s="14">
        <v>49.5</v>
      </c>
      <c r="DA6" s="14">
        <v>12.873390970000001</v>
      </c>
      <c r="DB6" s="14">
        <v>16.31725222</v>
      </c>
      <c r="DC6" s="14">
        <v>6.7258499999999996E-4</v>
      </c>
      <c r="DD6" s="14">
        <v>0.58509397699999999</v>
      </c>
      <c r="DE6" s="14">
        <v>0.90570405799999998</v>
      </c>
      <c r="DF6" s="14">
        <v>37.293784500000001</v>
      </c>
      <c r="DG6" s="14">
        <v>6.6116707870000004</v>
      </c>
      <c r="DH6">
        <v>6.35</v>
      </c>
      <c r="DI6">
        <v>11.34</v>
      </c>
      <c r="DJ6">
        <v>4.47</v>
      </c>
      <c r="DK6">
        <v>12.35</v>
      </c>
      <c r="DL6">
        <v>4.1399999999999997</v>
      </c>
      <c r="DM6">
        <v>11.68</v>
      </c>
      <c r="DN6">
        <v>8.24</v>
      </c>
      <c r="DO6">
        <v>12.61</v>
      </c>
      <c r="DP6">
        <v>8.8699999999999992</v>
      </c>
      <c r="DQ6">
        <v>13.84</v>
      </c>
      <c r="DR6">
        <v>18.489999999999998</v>
      </c>
      <c r="DS6" s="30">
        <v>37.07</v>
      </c>
      <c r="DT6">
        <v>13.55</v>
      </c>
      <c r="DU6">
        <v>13.93</v>
      </c>
      <c r="DV6">
        <v>6.39</v>
      </c>
      <c r="DW6" s="29">
        <v>22093.023337710329</v>
      </c>
      <c r="DX6" s="28">
        <v>13087.458607185417</v>
      </c>
      <c r="DY6" s="28">
        <v>9005.5647305249131</v>
      </c>
      <c r="DZ6" s="29">
        <v>39624.482536409138</v>
      </c>
      <c r="EA6" s="28">
        <v>25050.583055355753</v>
      </c>
      <c r="EB6" s="28">
        <v>14573.899481053384</v>
      </c>
      <c r="EC6" s="29">
        <v>123359.15968492365</v>
      </c>
      <c r="ED6" s="28">
        <v>7208.2560414706413</v>
      </c>
      <c r="EE6" s="28">
        <v>36009.628965295764</v>
      </c>
      <c r="EF6" s="28">
        <v>5854.9717735464174</v>
      </c>
      <c r="EG6" s="28">
        <v>8579.8429926985191</v>
      </c>
      <c r="EH6" s="28">
        <v>18286.090265630148</v>
      </c>
      <c r="EI6" s="28">
        <v>13864.189646581313</v>
      </c>
      <c r="EJ6" s="28">
        <v>28708.559920608346</v>
      </c>
      <c r="EK6" s="28">
        <v>4847.6200790925104</v>
      </c>
      <c r="EL6" s="29">
        <f t="shared" si="0"/>
        <v>185076.66555904312</v>
      </c>
      <c r="EM6" s="28">
        <v>21622.446435892642</v>
      </c>
      <c r="EN6" s="29">
        <v>206699.11199493575</v>
      </c>
    </row>
    <row r="7" spans="1:144" x14ac:dyDescent="0.3">
      <c r="A7" s="14">
        <v>2016</v>
      </c>
      <c r="B7" s="14">
        <v>2</v>
      </c>
      <c r="C7" s="14">
        <v>42551</v>
      </c>
      <c r="D7">
        <v>96.071214400209101</v>
      </c>
      <c r="E7">
        <v>96.539127134795308</v>
      </c>
      <c r="F7">
        <v>95.598285856103686</v>
      </c>
      <c r="G7">
        <v>103.6395550547428</v>
      </c>
      <c r="H7">
        <v>102.64691809739766</v>
      </c>
      <c r="I7">
        <v>105.34618032153456</v>
      </c>
      <c r="J7">
        <v>99.726442097118593</v>
      </c>
      <c r="K7">
        <v>97.868445621119989</v>
      </c>
      <c r="L7">
        <v>99.445044928445171</v>
      </c>
      <c r="M7">
        <v>97.008352673136685</v>
      </c>
      <c r="N7">
        <v>101.00167598036894</v>
      </c>
      <c r="O7">
        <v>103.07044811239712</v>
      </c>
      <c r="P7">
        <v>94.252433872141694</v>
      </c>
      <c r="Q7">
        <v>101.06657532048725</v>
      </c>
      <c r="R7">
        <v>101.57727817097479</v>
      </c>
      <c r="S7">
        <v>100.09279053749799</v>
      </c>
      <c r="T7" s="35">
        <v>3.0870000000000002</v>
      </c>
      <c r="U7" s="35">
        <v>3.0870000000000002</v>
      </c>
      <c r="V7" s="35">
        <v>0</v>
      </c>
      <c r="W7" s="35">
        <v>22.819333333333333</v>
      </c>
      <c r="X7" s="35">
        <v>11.377000000000001</v>
      </c>
      <c r="Y7" s="35">
        <v>11.442333333333332</v>
      </c>
      <c r="Z7" s="36">
        <v>94.312333333333328</v>
      </c>
      <c r="AA7" s="35">
        <v>1.2893333333333332</v>
      </c>
      <c r="AB7" s="36">
        <v>48.410333333333334</v>
      </c>
      <c r="AC7" s="35">
        <v>2.3496666666666663</v>
      </c>
      <c r="AD7" s="35">
        <v>1.7940000000000003</v>
      </c>
      <c r="AE7" s="35">
        <v>2.1759999999999997</v>
      </c>
      <c r="AF7" s="35">
        <v>8.5116666666666667</v>
      </c>
      <c r="AG7" s="35">
        <v>18.316333333333333</v>
      </c>
      <c r="AH7" s="35">
        <v>11.464999999999998</v>
      </c>
      <c r="AI7" s="35">
        <v>120.21866666666666</v>
      </c>
      <c r="AJ7" s="35">
        <v>281.161</v>
      </c>
      <c r="AK7" s="35">
        <v>229.73233333333334</v>
      </c>
      <c r="AL7" s="35">
        <v>142.49299999999999</v>
      </c>
      <c r="AM7" s="35">
        <v>120.21866666666666</v>
      </c>
      <c r="AN7" s="35">
        <v>22.274333333333335</v>
      </c>
      <c r="AO7" s="35">
        <v>87.23933333333332</v>
      </c>
      <c r="AP7" s="34">
        <v>42.429666666666662</v>
      </c>
      <c r="AQ7" s="34">
        <v>7.3083333333333336</v>
      </c>
      <c r="AR7" s="34">
        <v>2.3146666666666662</v>
      </c>
      <c r="AS7" s="34">
        <v>60.024666666666661</v>
      </c>
      <c r="AT7" s="34">
        <v>4.7149999999999999</v>
      </c>
      <c r="AU7" s="34">
        <v>3.3773333333333331</v>
      </c>
      <c r="AV7" s="34">
        <v>4.8666666666666664E-2</v>
      </c>
      <c r="AW7" s="15">
        <v>81.70846359677671</v>
      </c>
      <c r="AX7" s="15">
        <v>62.025661748382532</v>
      </c>
      <c r="AY7" s="15">
        <v>52.329885359338469</v>
      </c>
      <c r="AZ7" s="15">
        <v>15.631878992886202</v>
      </c>
      <c r="BA7" s="33">
        <v>35.01109480017837</v>
      </c>
      <c r="BB7" s="32">
        <v>34.196919613158293</v>
      </c>
      <c r="BC7" s="32">
        <v>0.81417518702007952</v>
      </c>
      <c r="BD7" s="33">
        <v>189.35449953908113</v>
      </c>
      <c r="BE7" s="32">
        <v>57.489951425941783</v>
      </c>
      <c r="BF7" s="32">
        <v>131.86454811313934</v>
      </c>
      <c r="BG7" s="33">
        <v>670.56148917339033</v>
      </c>
      <c r="BH7" s="32">
        <v>24.358328850273942</v>
      </c>
      <c r="BI7" s="32">
        <v>221.63934298992129</v>
      </c>
      <c r="BJ7" s="32">
        <v>24.705132700194838</v>
      </c>
      <c r="BK7" s="32">
        <v>28.341425438009743</v>
      </c>
      <c r="BL7" s="32">
        <v>111.59421313397922</v>
      </c>
      <c r="BM7" s="32">
        <v>52.080704999011317</v>
      </c>
      <c r="BN7" s="32">
        <v>183.10383404004435</v>
      </c>
      <c r="BO7" s="32">
        <v>24.738507021955513</v>
      </c>
      <c r="BP7" s="33">
        <v>894.9270835126498</v>
      </c>
      <c r="BQ7">
        <v>92.52</v>
      </c>
      <c r="BR7">
        <v>1.8718343977097485</v>
      </c>
      <c r="BS7" s="14">
        <v>4.921750963937388</v>
      </c>
      <c r="BT7" s="14">
        <v>8.6297992250792497</v>
      </c>
      <c r="BU7">
        <v>3</v>
      </c>
      <c r="BV7">
        <v>92.54</v>
      </c>
      <c r="BW7">
        <v>1.491555165606484</v>
      </c>
      <c r="BX7">
        <v>5.0993753549119836</v>
      </c>
      <c r="BY7">
        <v>8.6022767280835808</v>
      </c>
      <c r="BZ7">
        <v>108.1</v>
      </c>
      <c r="CA7">
        <v>1.7986627742725192</v>
      </c>
      <c r="CB7" s="14">
        <v>2.4838832006067513</v>
      </c>
      <c r="CC7" s="14">
        <v>6.9555753438211188</v>
      </c>
      <c r="CD7" s="14">
        <v>2992.9233333333336</v>
      </c>
      <c r="CE7" s="17">
        <v>56890.057130000016</v>
      </c>
      <c r="CF7" s="14">
        <v>33863599000</v>
      </c>
      <c r="CG7" s="14">
        <v>16900467000</v>
      </c>
      <c r="CH7">
        <v>2.37</v>
      </c>
      <c r="CI7">
        <v>-0.12</v>
      </c>
      <c r="CJ7">
        <v>3.75</v>
      </c>
      <c r="CK7">
        <v>2.67</v>
      </c>
      <c r="CL7">
        <v>76.03</v>
      </c>
      <c r="CM7">
        <v>66.94</v>
      </c>
      <c r="CN7">
        <v>92.59</v>
      </c>
      <c r="CO7">
        <v>75.540000000000006</v>
      </c>
      <c r="CP7">
        <v>2.1800000000000002</v>
      </c>
      <c r="CQ7">
        <v>3.85</v>
      </c>
      <c r="CR7">
        <v>75.85950692333671</v>
      </c>
      <c r="CS7">
        <v>78.03725326661106</v>
      </c>
      <c r="CT7">
        <v>123.31</v>
      </c>
      <c r="CU7">
        <v>12.1</v>
      </c>
      <c r="CV7">
        <v>19.899999999999999</v>
      </c>
      <c r="CW7" s="14">
        <v>64.3</v>
      </c>
      <c r="CX7" s="14">
        <v>41.9</v>
      </c>
      <c r="CY7" s="14">
        <v>73.2</v>
      </c>
      <c r="CZ7" s="14">
        <v>52.400000000000006</v>
      </c>
      <c r="DA7" s="14">
        <v>9.0348585809999999</v>
      </c>
      <c r="DB7" s="14">
        <v>18.277244700000001</v>
      </c>
      <c r="DC7" s="14">
        <v>1.031484E-3</v>
      </c>
      <c r="DD7" s="14">
        <v>2.080391503</v>
      </c>
      <c r="DE7" s="14">
        <v>1.3729503709999999</v>
      </c>
      <c r="DF7" s="14">
        <v>39.996287700000003</v>
      </c>
      <c r="DG7" s="14">
        <v>9.2298110960000006</v>
      </c>
      <c r="DH7">
        <v>6.91</v>
      </c>
      <c r="DI7">
        <v>12.16</v>
      </c>
      <c r="DJ7">
        <v>4.22</v>
      </c>
      <c r="DK7">
        <v>12.44</v>
      </c>
      <c r="DL7">
        <v>4.43</v>
      </c>
      <c r="DM7">
        <v>12.19</v>
      </c>
      <c r="DN7">
        <v>8.0299999999999994</v>
      </c>
      <c r="DO7">
        <v>12.8</v>
      </c>
      <c r="DP7">
        <v>8.75</v>
      </c>
      <c r="DQ7">
        <v>14.69</v>
      </c>
      <c r="DR7">
        <v>19.14</v>
      </c>
      <c r="DS7" s="30">
        <v>36.869999999999997</v>
      </c>
      <c r="DT7">
        <v>14.31</v>
      </c>
      <c r="DU7">
        <v>14.78</v>
      </c>
      <c r="DV7">
        <v>7</v>
      </c>
      <c r="DW7" s="29">
        <v>23265.232459629413</v>
      </c>
      <c r="DX7" s="28">
        <v>13538.66972952554</v>
      </c>
      <c r="DY7" s="28">
        <v>9726.5627301038749</v>
      </c>
      <c r="DZ7" s="29">
        <v>42611.427358955982</v>
      </c>
      <c r="EA7" s="28">
        <v>26380.077715207291</v>
      </c>
      <c r="EB7" s="28">
        <v>16231.34964374869</v>
      </c>
      <c r="EC7" s="29">
        <v>125486.16727768643</v>
      </c>
      <c r="ED7" s="28">
        <v>6516.6925632512048</v>
      </c>
      <c r="EE7" s="28">
        <v>36358.904184004372</v>
      </c>
      <c r="EF7" s="28">
        <v>6107.0136331977546</v>
      </c>
      <c r="EG7" s="28">
        <v>8393.9364178004198</v>
      </c>
      <c r="EH7" s="28">
        <v>18770.01681859768</v>
      </c>
      <c r="EI7" s="28">
        <v>14355.696936107985</v>
      </c>
      <c r="EJ7" s="28">
        <v>30079.096327681604</v>
      </c>
      <c r="EK7" s="28">
        <v>4904.8103970454049</v>
      </c>
      <c r="EL7" s="29">
        <f t="shared" si="0"/>
        <v>191362.82709627182</v>
      </c>
      <c r="EM7" s="28">
        <v>16429.229050700673</v>
      </c>
      <c r="EN7" s="29">
        <v>207792.05614697249</v>
      </c>
    </row>
    <row r="8" spans="1:144" x14ac:dyDescent="0.3">
      <c r="A8" s="14">
        <v>2016</v>
      </c>
      <c r="B8" s="14">
        <v>3</v>
      </c>
      <c r="C8" s="14">
        <v>42643</v>
      </c>
      <c r="D8">
        <v>103.84617392310905</v>
      </c>
      <c r="E8">
        <v>111.20772230999403</v>
      </c>
      <c r="F8">
        <v>96.407776674306959</v>
      </c>
      <c r="G8">
        <v>105.44835226830219</v>
      </c>
      <c r="H8">
        <v>105.34879090422881</v>
      </c>
      <c r="I8">
        <v>105.61949770588889</v>
      </c>
      <c r="J8">
        <v>102.0892735476336</v>
      </c>
      <c r="K8">
        <v>101.11748063019388</v>
      </c>
      <c r="L8">
        <v>102.27410421545035</v>
      </c>
      <c r="M8">
        <v>98.853694287335273</v>
      </c>
      <c r="N8">
        <v>102.86167990945393</v>
      </c>
      <c r="O8">
        <v>103.9185443082727</v>
      </c>
      <c r="P8">
        <v>96.392976668766906</v>
      </c>
      <c r="Q8">
        <v>103.37482380864826</v>
      </c>
      <c r="R8">
        <v>107.60585608010221</v>
      </c>
      <c r="S8">
        <v>103.0452654471585</v>
      </c>
      <c r="T8" s="35">
        <v>3.4810000000000003</v>
      </c>
      <c r="U8" s="35">
        <v>3.4810000000000003</v>
      </c>
      <c r="V8" s="35">
        <v>0</v>
      </c>
      <c r="W8" s="35">
        <v>23.253999999999998</v>
      </c>
      <c r="X8" s="35">
        <v>11.211</v>
      </c>
      <c r="Y8" s="35">
        <v>12.042999999999999</v>
      </c>
      <c r="Z8" s="36">
        <v>91.064666666666682</v>
      </c>
      <c r="AA8" s="35">
        <v>1.5170000000000001</v>
      </c>
      <c r="AB8" s="36">
        <v>48.286999999999999</v>
      </c>
      <c r="AC8" s="35">
        <v>1.7513333333333332</v>
      </c>
      <c r="AD8" s="35">
        <v>1.57</v>
      </c>
      <c r="AE8" s="35">
        <v>2.3626666666666667</v>
      </c>
      <c r="AF8" s="35">
        <v>8.1753333333333327</v>
      </c>
      <c r="AG8" s="35">
        <v>15.988999999999999</v>
      </c>
      <c r="AH8" s="35">
        <v>11.412333333333335</v>
      </c>
      <c r="AI8" s="35">
        <v>117.79900000000002</v>
      </c>
      <c r="AJ8" s="35">
        <v>281.71833333333331</v>
      </c>
      <c r="AK8" s="35">
        <v>230.40933333333336</v>
      </c>
      <c r="AL8" s="35">
        <v>139.00699999999998</v>
      </c>
      <c r="AM8" s="35">
        <v>117.79900000000002</v>
      </c>
      <c r="AN8" s="35">
        <v>21.207666666666668</v>
      </c>
      <c r="AO8" s="35">
        <v>91.402333333333331</v>
      </c>
      <c r="AP8" s="34">
        <v>40.967666666666666</v>
      </c>
      <c r="AQ8" s="34">
        <v>6.1960000000000006</v>
      </c>
      <c r="AR8" s="34">
        <v>2.3066666666666666</v>
      </c>
      <c r="AS8" s="34">
        <v>61.030666666666662</v>
      </c>
      <c r="AT8" s="34">
        <v>3.9913333333333334</v>
      </c>
      <c r="AU8" s="34">
        <v>3.2159999999999997</v>
      </c>
      <c r="AV8" s="34">
        <v>9.0333333333333335E-2</v>
      </c>
      <c r="AW8" s="15">
        <v>81.787127804958871</v>
      </c>
      <c r="AX8" s="15">
        <v>60.33045536349799</v>
      </c>
      <c r="AY8" s="15">
        <v>51.125967119387525</v>
      </c>
      <c r="AZ8" s="15">
        <v>15.25654583342326</v>
      </c>
      <c r="BA8" s="33">
        <v>39.471841260894955</v>
      </c>
      <c r="BB8" s="32">
        <v>38.611431216140652</v>
      </c>
      <c r="BC8" s="32">
        <v>0.86041004475430594</v>
      </c>
      <c r="BD8" s="33">
        <v>197.01188240666616</v>
      </c>
      <c r="BE8" s="32">
        <v>59.088015173245203</v>
      </c>
      <c r="BF8" s="32">
        <v>137.92386723342096</v>
      </c>
      <c r="BG8" s="33">
        <v>697.48215345201379</v>
      </c>
      <c r="BH8" s="32">
        <v>25.886080778677883</v>
      </c>
      <c r="BI8" s="32">
        <v>234.77694436256812</v>
      </c>
      <c r="BJ8" s="32">
        <v>25.516445281045474</v>
      </c>
      <c r="BK8" s="32">
        <v>28.667532162115801</v>
      </c>
      <c r="BL8" s="32">
        <v>113.58853991937059</v>
      </c>
      <c r="BM8" s="32">
        <v>53.867117601543391</v>
      </c>
      <c r="BN8" s="32">
        <v>188.53099960774654</v>
      </c>
      <c r="BO8" s="32">
        <v>26.648493738945959</v>
      </c>
      <c r="BP8" s="33">
        <v>933.96587711957488</v>
      </c>
      <c r="BQ8">
        <v>92.89</v>
      </c>
      <c r="BR8">
        <v>0.39991353220925063</v>
      </c>
      <c r="BS8" s="14">
        <v>5.3413472442730647</v>
      </c>
      <c r="BT8" s="14">
        <v>7.3624595469255816</v>
      </c>
      <c r="BU8">
        <v>3</v>
      </c>
      <c r="BV8">
        <v>92.68</v>
      </c>
      <c r="BW8">
        <v>0.15128593040847349</v>
      </c>
      <c r="BX8">
        <v>5.2583759227711635</v>
      </c>
      <c r="BY8">
        <v>7.2809352934367411</v>
      </c>
      <c r="BZ8">
        <v>106.9</v>
      </c>
      <c r="CA8">
        <v>-1.1100832562442098</v>
      </c>
      <c r="CB8" s="14">
        <v>1.3462267728479249</v>
      </c>
      <c r="CC8" s="14">
        <v>2.4142556045219532</v>
      </c>
      <c r="CD8" s="14">
        <v>2949.6533333333332</v>
      </c>
      <c r="CE8" s="17">
        <v>56349.20151999974</v>
      </c>
      <c r="CF8" s="14">
        <v>38054874000</v>
      </c>
      <c r="CG8" s="14">
        <v>19743354000</v>
      </c>
      <c r="CH8">
        <v>3.72</v>
      </c>
      <c r="CI8">
        <v>8.08</v>
      </c>
      <c r="CJ8">
        <v>-1.07</v>
      </c>
      <c r="CK8">
        <v>4.01</v>
      </c>
      <c r="CL8">
        <v>78.86</v>
      </c>
      <c r="CM8">
        <v>72.349999999999994</v>
      </c>
      <c r="CN8">
        <v>91.6</v>
      </c>
      <c r="CO8">
        <v>78.569999999999993</v>
      </c>
      <c r="CP8">
        <v>3.51</v>
      </c>
      <c r="CQ8">
        <v>5.6</v>
      </c>
      <c r="CR8">
        <v>78.520770010131713</v>
      </c>
      <c r="CS8">
        <v>82.408951904364741</v>
      </c>
      <c r="CT8">
        <v>124.33</v>
      </c>
      <c r="CU8">
        <v>12.2</v>
      </c>
      <c r="CV8">
        <v>19.100000000000001</v>
      </c>
      <c r="CW8" s="14">
        <v>64</v>
      </c>
      <c r="CX8" s="14">
        <v>39.9</v>
      </c>
      <c r="CY8" s="14">
        <v>73</v>
      </c>
      <c r="CZ8" s="14">
        <v>49.4</v>
      </c>
      <c r="DA8" s="14">
        <v>9.6240279990000008</v>
      </c>
      <c r="DB8" s="14">
        <v>18.583781299999998</v>
      </c>
      <c r="DC8" s="14">
        <v>3.0684459999999998E-3</v>
      </c>
      <c r="DD8" s="14">
        <v>1.907085484</v>
      </c>
      <c r="DE8" s="14">
        <v>1.1199737219999999</v>
      </c>
      <c r="DF8" s="14">
        <v>39.858105199999997</v>
      </c>
      <c r="DG8" s="14">
        <v>8.6201682680000005</v>
      </c>
      <c r="DH8">
        <v>7.18</v>
      </c>
      <c r="DI8">
        <v>12.46</v>
      </c>
      <c r="DJ8">
        <v>4.47</v>
      </c>
      <c r="DK8">
        <v>12.38</v>
      </c>
      <c r="DL8">
        <v>4.2300000000000004</v>
      </c>
      <c r="DM8">
        <v>12.41</v>
      </c>
      <c r="DN8">
        <v>7.84</v>
      </c>
      <c r="DO8">
        <v>12.8</v>
      </c>
      <c r="DP8">
        <v>8.67</v>
      </c>
      <c r="DQ8">
        <v>15.24</v>
      </c>
      <c r="DR8">
        <v>19.57</v>
      </c>
      <c r="DS8" s="30">
        <v>37.340000000000003</v>
      </c>
      <c r="DT8">
        <v>14.63</v>
      </c>
      <c r="DU8">
        <v>15.36</v>
      </c>
      <c r="DV8">
        <v>7</v>
      </c>
      <c r="DW8" s="29">
        <v>25565.297505874973</v>
      </c>
      <c r="DX8" s="28">
        <v>15286.388976932241</v>
      </c>
      <c r="DY8" s="28">
        <v>10278.908528942731</v>
      </c>
      <c r="DZ8" s="29">
        <v>44090.569657289176</v>
      </c>
      <c r="EA8" s="28">
        <v>27113.371878832153</v>
      </c>
      <c r="EB8" s="28">
        <v>16977.197778457026</v>
      </c>
      <c r="EC8" s="29">
        <v>130445.27414746402</v>
      </c>
      <c r="ED8" s="28">
        <v>6925.4188634633265</v>
      </c>
      <c r="EE8" s="28">
        <v>38514.066634280323</v>
      </c>
      <c r="EF8" s="28">
        <v>6307.5669778070151</v>
      </c>
      <c r="EG8" s="28">
        <v>8490.5200957650541</v>
      </c>
      <c r="EH8" s="28">
        <v>19105.460263668017</v>
      </c>
      <c r="EI8" s="28">
        <v>14848.109585385318</v>
      </c>
      <c r="EJ8" s="28">
        <v>30970.635474051909</v>
      </c>
      <c r="EK8" s="28">
        <v>5283.4962530430648</v>
      </c>
      <c r="EL8" s="29">
        <f t="shared" si="0"/>
        <v>200101.14131062815</v>
      </c>
      <c r="EM8" s="28">
        <v>20541.030395368343</v>
      </c>
      <c r="EN8" s="29">
        <v>220642.1717059965</v>
      </c>
    </row>
    <row r="9" spans="1:144" x14ac:dyDescent="0.3">
      <c r="A9" s="14">
        <v>2016</v>
      </c>
      <c r="B9" s="14">
        <v>4</v>
      </c>
      <c r="C9" s="14">
        <v>42735</v>
      </c>
      <c r="D9">
        <v>103.54373289973773</v>
      </c>
      <c r="E9">
        <v>108.75060005597265</v>
      </c>
      <c r="F9">
        <v>98.282786095363704</v>
      </c>
      <c r="G9">
        <v>106.61574682490692</v>
      </c>
      <c r="H9">
        <v>107.80753193071541</v>
      </c>
      <c r="I9">
        <v>104.56668188435616</v>
      </c>
      <c r="J9">
        <v>109.71668170469688</v>
      </c>
      <c r="K9">
        <v>101.08148079323489</v>
      </c>
      <c r="L9">
        <v>113.05602638775058</v>
      </c>
      <c r="M9">
        <v>106.58005967234506</v>
      </c>
      <c r="N9">
        <v>105.17018674785542</v>
      </c>
      <c r="O9">
        <v>105.32277397066008</v>
      </c>
      <c r="P9">
        <v>107.90896789698483</v>
      </c>
      <c r="Q9">
        <v>112.92975334017973</v>
      </c>
      <c r="R9">
        <v>112.01314438672826</v>
      </c>
      <c r="S9">
        <v>108.23762502258442</v>
      </c>
      <c r="T9" s="35">
        <v>3.7543333333333333</v>
      </c>
      <c r="U9" s="35">
        <v>3.7319999999999998</v>
      </c>
      <c r="V9" s="35">
        <v>2.2333333333333538E-2</v>
      </c>
      <c r="W9" s="35">
        <v>23.231666666666669</v>
      </c>
      <c r="X9" s="35">
        <v>11.323</v>
      </c>
      <c r="Y9" s="35">
        <v>11.908666666666667</v>
      </c>
      <c r="Z9" s="36">
        <v>94.865999999999985</v>
      </c>
      <c r="AA9" s="35">
        <v>1.3763333333333334</v>
      </c>
      <c r="AB9" s="36">
        <v>47.404333333333334</v>
      </c>
      <c r="AC9" s="35">
        <v>2.8326666666666669</v>
      </c>
      <c r="AD9" s="35">
        <v>1.6300000000000001</v>
      </c>
      <c r="AE9" s="35">
        <v>3.0219999999999998</v>
      </c>
      <c r="AF9" s="35">
        <v>8.4516666666666662</v>
      </c>
      <c r="AG9" s="35">
        <v>16.905999999999999</v>
      </c>
      <c r="AH9" s="35">
        <v>13.243</v>
      </c>
      <c r="AI9" s="35">
        <v>121.85199999999999</v>
      </c>
      <c r="AJ9" s="35">
        <v>282.30833333333334</v>
      </c>
      <c r="AK9" s="35">
        <v>231.09299999999999</v>
      </c>
      <c r="AL9" s="35">
        <v>143.20633333333333</v>
      </c>
      <c r="AM9" s="35">
        <v>121.85199999999999</v>
      </c>
      <c r="AN9" s="35">
        <v>21.353999999999999</v>
      </c>
      <c r="AO9" s="35">
        <v>87.886666666666656</v>
      </c>
      <c r="AP9" s="34">
        <v>41.93266666666667</v>
      </c>
      <c r="AQ9" s="34">
        <v>6.6576666666666666</v>
      </c>
      <c r="AR9" s="34">
        <v>2.9076666666666662</v>
      </c>
      <c r="AS9" s="34">
        <v>61.514000000000003</v>
      </c>
      <c r="AT9" s="34">
        <v>4.3233333333333333</v>
      </c>
      <c r="AU9" s="34">
        <v>3.0710000000000002</v>
      </c>
      <c r="AV9" s="34">
        <v>1.4453333333333334</v>
      </c>
      <c r="AW9" s="15">
        <v>81.858369985535901</v>
      </c>
      <c r="AX9" s="15">
        <v>61.969135081258777</v>
      </c>
      <c r="AY9" s="15">
        <v>52.728555170429217</v>
      </c>
      <c r="AZ9" s="15">
        <v>14.911351686028784</v>
      </c>
      <c r="BA9" s="33">
        <v>39.276670197560492</v>
      </c>
      <c r="BB9" s="32">
        <v>38.273201334919847</v>
      </c>
      <c r="BC9" s="32">
        <v>1.0034688626406476</v>
      </c>
      <c r="BD9" s="33">
        <v>194.71993736776858</v>
      </c>
      <c r="BE9" s="32">
        <v>60.327152009992069</v>
      </c>
      <c r="BF9" s="32">
        <v>134.39278535777652</v>
      </c>
      <c r="BG9" s="33">
        <v>747.76806272778549</v>
      </c>
      <c r="BH9" s="32">
        <v>26.066295569752292</v>
      </c>
      <c r="BI9" s="32">
        <v>254.81611968112611</v>
      </c>
      <c r="BJ9" s="32">
        <v>27.720689330138221</v>
      </c>
      <c r="BK9" s="32">
        <v>29.914038950048678</v>
      </c>
      <c r="BL9" s="32">
        <v>115.83571591721578</v>
      </c>
      <c r="BM9" s="32">
        <v>60.132077792526935</v>
      </c>
      <c r="BN9" s="32">
        <v>205.46662132222079</v>
      </c>
      <c r="BO9" s="32">
        <v>27.816504164756712</v>
      </c>
      <c r="BP9" s="33">
        <v>981.76467029311459</v>
      </c>
      <c r="BQ9">
        <v>93.72</v>
      </c>
      <c r="BR9">
        <v>0.89352998169878184</v>
      </c>
      <c r="BS9" s="14">
        <v>6.2826037650260735</v>
      </c>
      <c r="BT9" s="14">
        <v>6.2826037650260735</v>
      </c>
      <c r="BU9">
        <v>3</v>
      </c>
      <c r="BV9">
        <v>93.11</v>
      </c>
      <c r="BW9">
        <v>0.46396201985325902</v>
      </c>
      <c r="BX9">
        <v>5.7467348097671733</v>
      </c>
      <c r="BY9">
        <v>5.7467348097671733</v>
      </c>
      <c r="BZ9">
        <v>107.76</v>
      </c>
      <c r="CA9">
        <v>0.80449017773620568</v>
      </c>
      <c r="CB9" s="14">
        <v>2.1615472127417545</v>
      </c>
      <c r="CC9" s="14">
        <v>2.1615472127417545</v>
      </c>
      <c r="CD9" s="14">
        <v>3016.1800000000003</v>
      </c>
      <c r="CE9" s="17">
        <v>91495.281169999798</v>
      </c>
      <c r="CF9" s="14">
        <v>42494034000</v>
      </c>
      <c r="CG9" s="14">
        <v>23818216000</v>
      </c>
      <c r="CH9">
        <v>4.22</v>
      </c>
      <c r="CI9">
        <v>6.4</v>
      </c>
      <c r="CJ9">
        <v>0.12</v>
      </c>
      <c r="CK9">
        <v>5.05</v>
      </c>
      <c r="CL9">
        <v>82.2</v>
      </c>
      <c r="CM9">
        <v>76.98</v>
      </c>
      <c r="CN9">
        <v>91.71</v>
      </c>
      <c r="CO9">
        <v>82.54</v>
      </c>
      <c r="CP9">
        <v>4.58</v>
      </c>
      <c r="CQ9">
        <v>1.29</v>
      </c>
      <c r="CR9">
        <v>82.11415062478892</v>
      </c>
      <c r="CS9">
        <v>83.472338059494021</v>
      </c>
      <c r="CT9">
        <v>124.82</v>
      </c>
      <c r="CU9">
        <v>12.2</v>
      </c>
      <c r="CV9">
        <v>18.3</v>
      </c>
      <c r="CW9" s="14">
        <v>65</v>
      </c>
      <c r="CX9" s="14">
        <v>42.1</v>
      </c>
      <c r="CY9" s="14">
        <v>74</v>
      </c>
      <c r="CZ9" s="14">
        <v>51.5</v>
      </c>
      <c r="DA9" s="14">
        <v>9.3721122270000006</v>
      </c>
      <c r="DB9" s="14">
        <v>19.47592963</v>
      </c>
      <c r="DC9" s="14">
        <v>3.5895559999999998E-3</v>
      </c>
      <c r="DD9" s="14">
        <v>1.736983231</v>
      </c>
      <c r="DE9" s="14">
        <v>2.0575538629999999</v>
      </c>
      <c r="DF9" s="14">
        <v>41.971003600000003</v>
      </c>
      <c r="DG9" s="14">
        <v>9.3248351080000003</v>
      </c>
      <c r="DH9">
        <v>6.92</v>
      </c>
      <c r="DI9">
        <v>12.61</v>
      </c>
      <c r="DJ9">
        <v>5.47</v>
      </c>
      <c r="DK9">
        <v>13.06</v>
      </c>
      <c r="DL9">
        <v>5.95</v>
      </c>
      <c r="DM9">
        <v>12.43</v>
      </c>
      <c r="DN9">
        <v>8.23</v>
      </c>
      <c r="DO9">
        <v>12.87</v>
      </c>
      <c r="DP9">
        <v>8.8699999999999992</v>
      </c>
      <c r="DQ9">
        <v>14.4</v>
      </c>
      <c r="DR9">
        <v>19.39</v>
      </c>
      <c r="DS9" s="30">
        <v>37.729999999999997</v>
      </c>
      <c r="DT9">
        <v>14.06</v>
      </c>
      <c r="DU9">
        <v>14.46</v>
      </c>
      <c r="DV9">
        <v>5.43</v>
      </c>
      <c r="DW9" s="29">
        <v>27140.446696784842</v>
      </c>
      <c r="DX9" s="28">
        <v>15152.482686356785</v>
      </c>
      <c r="DY9" s="28">
        <v>11987.964010428059</v>
      </c>
      <c r="DZ9" s="29">
        <v>44224.520447344534</v>
      </c>
      <c r="EA9" s="28">
        <v>27681.967350603729</v>
      </c>
      <c r="EB9" s="28">
        <v>16542.553096740805</v>
      </c>
      <c r="EC9" s="29">
        <v>139813.39888992507</v>
      </c>
      <c r="ED9" s="28">
        <v>6973.6325318147692</v>
      </c>
      <c r="EE9" s="28">
        <v>41801.400216418973</v>
      </c>
      <c r="EF9" s="28">
        <v>6852.4476154486929</v>
      </c>
      <c r="EG9" s="28">
        <v>8859.7004937358906</v>
      </c>
      <c r="EH9" s="28">
        <v>19483.432652104173</v>
      </c>
      <c r="EI9" s="28">
        <v>16575.00383192534</v>
      </c>
      <c r="EJ9" s="28">
        <v>33752.708277658203</v>
      </c>
      <c r="EK9" s="28">
        <v>5515.0732708190217</v>
      </c>
      <c r="EL9" s="29">
        <f t="shared" si="0"/>
        <v>211178.36603405443</v>
      </c>
      <c r="EM9" s="28">
        <v>17470.294118038819</v>
      </c>
      <c r="EN9" s="29">
        <v>228648.66015209325</v>
      </c>
    </row>
    <row r="10" spans="1:144" x14ac:dyDescent="0.3">
      <c r="A10" s="14">
        <v>2017</v>
      </c>
      <c r="B10" s="14">
        <v>1</v>
      </c>
      <c r="C10" s="14">
        <v>42825</v>
      </c>
      <c r="D10">
        <v>98.225366108845549</v>
      </c>
      <c r="E10">
        <v>105.0137877969931</v>
      </c>
      <c r="F10">
        <v>90.133543306807027</v>
      </c>
      <c r="G10">
        <v>96.504028335324264</v>
      </c>
      <c r="H10">
        <v>97.703403196028589</v>
      </c>
      <c r="I10">
        <v>94.524033101266525</v>
      </c>
      <c r="J10">
        <v>99.254460491033868</v>
      </c>
      <c r="K10">
        <v>100.40010008488406</v>
      </c>
      <c r="L10">
        <v>97.133206925671061</v>
      </c>
      <c r="M10">
        <v>93.631741674844633</v>
      </c>
      <c r="N10">
        <v>105.32376124671286</v>
      </c>
      <c r="O10">
        <v>105.11387829160135</v>
      </c>
      <c r="P10">
        <v>91.950814086518946</v>
      </c>
      <c r="Q10">
        <v>100.45704801492214</v>
      </c>
      <c r="R10">
        <v>103.94998383589494</v>
      </c>
      <c r="S10">
        <v>98.52829289260319</v>
      </c>
      <c r="T10" s="35">
        <v>3.5123333333333333</v>
      </c>
      <c r="U10" s="35">
        <v>3.4529999999999998</v>
      </c>
      <c r="V10" s="35">
        <v>5.933333333333346E-2</v>
      </c>
      <c r="W10" s="35">
        <v>23.173000000000002</v>
      </c>
      <c r="X10" s="35">
        <v>11.171666666666667</v>
      </c>
      <c r="Y10" s="35">
        <v>12.001333333333335</v>
      </c>
      <c r="Z10" s="36">
        <v>90.85733333333333</v>
      </c>
      <c r="AA10" s="35">
        <v>1.2953333333333334</v>
      </c>
      <c r="AB10" s="36">
        <v>45.942666666666668</v>
      </c>
      <c r="AC10" s="35">
        <v>2.4236666666666671</v>
      </c>
      <c r="AD10" s="35">
        <v>1.6176666666666666</v>
      </c>
      <c r="AE10" s="35">
        <v>2.8989999999999996</v>
      </c>
      <c r="AF10" s="35">
        <v>8.961666666666666</v>
      </c>
      <c r="AG10" s="35">
        <v>15.762333333333332</v>
      </c>
      <c r="AH10" s="35">
        <v>11.954999999999998</v>
      </c>
      <c r="AI10" s="35">
        <v>117.57866666666666</v>
      </c>
      <c r="AJ10" s="35">
        <v>282.92866666666669</v>
      </c>
      <c r="AK10" s="35">
        <v>231.798</v>
      </c>
      <c r="AL10" s="35">
        <v>140.65899999999999</v>
      </c>
      <c r="AM10" s="35">
        <v>117.57866666666666</v>
      </c>
      <c r="AN10" s="35">
        <v>23.080666666666669</v>
      </c>
      <c r="AO10" s="35">
        <v>91.13900000000001</v>
      </c>
      <c r="AP10" s="34">
        <v>41.240333333333332</v>
      </c>
      <c r="AQ10" s="34">
        <v>6.1159999999999997</v>
      </c>
      <c r="AR10" s="34">
        <v>3.0566666666666666</v>
      </c>
      <c r="AS10" s="34">
        <v>58.705333333333328</v>
      </c>
      <c r="AT10" s="34">
        <v>3.8583333333333329</v>
      </c>
      <c r="AU10" s="34">
        <v>2.9830000000000001</v>
      </c>
      <c r="AV10" s="34">
        <v>1.6183333333333334</v>
      </c>
      <c r="AW10" s="15">
        <v>81.928071386662822</v>
      </c>
      <c r="AX10" s="15">
        <v>60.68171425120147</v>
      </c>
      <c r="AY10" s="15">
        <v>50.724625176518636</v>
      </c>
      <c r="AZ10" s="15">
        <v>16.408951198762018</v>
      </c>
      <c r="BA10" s="33">
        <v>33.450283615913655</v>
      </c>
      <c r="BB10" s="32">
        <v>32.746405687521943</v>
      </c>
      <c r="BC10" s="32">
        <v>0.70387792839171148</v>
      </c>
      <c r="BD10" s="33">
        <v>180.82244284708224</v>
      </c>
      <c r="BE10" s="32">
        <v>53.702549372434284</v>
      </c>
      <c r="BF10" s="32">
        <v>127.11989347464795</v>
      </c>
      <c r="BG10" s="33">
        <v>711.09718147104945</v>
      </c>
      <c r="BH10" s="32">
        <v>27.365280084382388</v>
      </c>
      <c r="BI10" s="32">
        <v>236.16567634414167</v>
      </c>
      <c r="BJ10" s="32">
        <v>24.797847048149201</v>
      </c>
      <c r="BK10" s="32">
        <v>31.192642425238908</v>
      </c>
      <c r="BL10" s="32">
        <v>118.24345992143385</v>
      </c>
      <c r="BM10" s="32">
        <v>54.159950648857105</v>
      </c>
      <c r="BN10" s="32">
        <v>192.32129097263515</v>
      </c>
      <c r="BO10" s="32">
        <v>26.851034026211227</v>
      </c>
      <c r="BP10" s="33">
        <v>925.36990793404539</v>
      </c>
      <c r="BQ10">
        <v>95.6</v>
      </c>
      <c r="BR10">
        <v>2.0059752454118618</v>
      </c>
      <c r="BS10" s="14">
        <v>2.0059752454118618</v>
      </c>
      <c r="BT10" s="14">
        <v>5.2631578947368363</v>
      </c>
      <c r="BU10">
        <v>3</v>
      </c>
      <c r="BV10">
        <v>95.46</v>
      </c>
      <c r="BW10">
        <v>2.5238964665449393</v>
      </c>
      <c r="BX10">
        <v>2.5238964665449393</v>
      </c>
      <c r="BY10">
        <v>4.6940118447027723</v>
      </c>
      <c r="BZ10">
        <v>107.31</v>
      </c>
      <c r="CA10">
        <v>-0.41759465478842239</v>
      </c>
      <c r="CB10" s="14">
        <v>-0.41759465478842239</v>
      </c>
      <c r="CC10" s="14">
        <v>1.0547132498352152</v>
      </c>
      <c r="CD10" s="14">
        <v>2923.2733333333331</v>
      </c>
      <c r="CE10" s="17">
        <v>71381.460790000012</v>
      </c>
      <c r="CF10" s="14">
        <v>29254277209</v>
      </c>
      <c r="CG10" s="14">
        <v>14033534855</v>
      </c>
      <c r="CH10">
        <v>0.74</v>
      </c>
      <c r="CI10">
        <v>0.28000000000000003</v>
      </c>
      <c r="CJ10">
        <v>2.27</v>
      </c>
      <c r="CK10">
        <v>0.32</v>
      </c>
      <c r="CL10">
        <v>82.81</v>
      </c>
      <c r="CM10">
        <v>77.2</v>
      </c>
      <c r="CN10">
        <v>93.79</v>
      </c>
      <c r="CO10">
        <v>82.81</v>
      </c>
      <c r="CP10">
        <v>0.57999999999999996</v>
      </c>
      <c r="CQ10">
        <v>2.38</v>
      </c>
      <c r="CR10">
        <v>82.593718338399199</v>
      </c>
      <c r="CS10">
        <v>85.460105643591874</v>
      </c>
      <c r="CT10">
        <v>123.75</v>
      </c>
      <c r="CU10">
        <v>12.7</v>
      </c>
      <c r="CV10">
        <v>20.9</v>
      </c>
      <c r="CW10" s="14">
        <v>62.2</v>
      </c>
      <c r="CX10" s="14">
        <v>40.799999999999997</v>
      </c>
      <c r="CY10" s="14">
        <v>71.2</v>
      </c>
      <c r="CZ10" s="14">
        <v>51.5</v>
      </c>
      <c r="DA10" s="14">
        <v>8.0715394790000001</v>
      </c>
      <c r="DB10" s="14">
        <v>17.884693630000001</v>
      </c>
      <c r="DC10" s="14">
        <v>6.1394900000000003E-4</v>
      </c>
      <c r="DD10" s="14">
        <v>1.6196712870000001</v>
      </c>
      <c r="DE10" s="14">
        <v>2.0324517709999999</v>
      </c>
      <c r="DF10" s="14">
        <v>36.089199999999998</v>
      </c>
      <c r="DG10" s="14">
        <v>6.4802299620000001</v>
      </c>
      <c r="DH10">
        <v>6.65</v>
      </c>
      <c r="DI10">
        <v>12.53</v>
      </c>
      <c r="DJ10">
        <v>5.81</v>
      </c>
      <c r="DK10">
        <v>13.12</v>
      </c>
      <c r="DL10">
        <v>5.91</v>
      </c>
      <c r="DM10">
        <v>12.3</v>
      </c>
      <c r="DN10">
        <v>8.41</v>
      </c>
      <c r="DO10">
        <v>12.88</v>
      </c>
      <c r="DP10">
        <v>8.67</v>
      </c>
      <c r="DQ10">
        <v>15.07</v>
      </c>
      <c r="DR10">
        <v>19.78</v>
      </c>
      <c r="DS10" s="30">
        <v>36.770000000000003</v>
      </c>
      <c r="DT10">
        <v>13.84</v>
      </c>
      <c r="DU10">
        <v>15.15</v>
      </c>
      <c r="DV10">
        <v>6.22</v>
      </c>
      <c r="DW10" s="29">
        <v>25152.064773691935</v>
      </c>
      <c r="DX10" s="28">
        <v>14354.412147808172</v>
      </c>
      <c r="DY10" s="28">
        <v>10797.652625883762</v>
      </c>
      <c r="DZ10" s="29">
        <v>40224.318270353753</v>
      </c>
      <c r="EA10" s="28">
        <v>25226.259526534581</v>
      </c>
      <c r="EB10" s="28">
        <v>14998.058743819172</v>
      </c>
      <c r="EC10" s="29">
        <v>132277.57647129626</v>
      </c>
      <c r="ED10" s="28">
        <v>7120.9427117952273</v>
      </c>
      <c r="EE10" s="28">
        <v>38812.015041705796</v>
      </c>
      <c r="EF10" s="28">
        <v>6206.6752164068894</v>
      </c>
      <c r="EG10" s="28">
        <v>9123.5071252134421</v>
      </c>
      <c r="EH10" s="28">
        <v>19663.352311247087</v>
      </c>
      <c r="EI10" s="28">
        <v>14618.595255391932</v>
      </c>
      <c r="EJ10" s="28">
        <v>31487.924302636507</v>
      </c>
      <c r="EK10" s="28">
        <v>5244.5645068993508</v>
      </c>
      <c r="EL10" s="29">
        <f t="shared" si="0"/>
        <v>197653.95951534194</v>
      </c>
      <c r="EM10" s="28">
        <v>23353.253266106432</v>
      </c>
      <c r="EN10" s="29">
        <v>221007.21278144838</v>
      </c>
    </row>
    <row r="11" spans="1:144" x14ac:dyDescent="0.3">
      <c r="A11" s="14">
        <v>2017</v>
      </c>
      <c r="B11" s="14">
        <v>2</v>
      </c>
      <c r="C11" s="14">
        <v>42916</v>
      </c>
      <c r="D11">
        <v>97.287405310047589</v>
      </c>
      <c r="E11">
        <v>102.56891838362672</v>
      </c>
      <c r="F11">
        <v>91.170572911265097</v>
      </c>
      <c r="G11">
        <v>100.30564637037816</v>
      </c>
      <c r="H11">
        <v>97.971242671515554</v>
      </c>
      <c r="I11">
        <v>104.1823204205304</v>
      </c>
      <c r="J11">
        <v>102.57233515445257</v>
      </c>
      <c r="K11">
        <v>100.93094970676621</v>
      </c>
      <c r="L11">
        <v>101.71628148786954</v>
      </c>
      <c r="M11">
        <v>97.062484869013247</v>
      </c>
      <c r="N11">
        <v>108.45825725261291</v>
      </c>
      <c r="O11">
        <v>105.97382812998838</v>
      </c>
      <c r="P11">
        <v>95.893680942199566</v>
      </c>
      <c r="Q11">
        <v>104.67851008743878</v>
      </c>
      <c r="R11">
        <v>103.45183749127274</v>
      </c>
      <c r="S11">
        <v>101.40775641534083</v>
      </c>
      <c r="T11" s="35">
        <v>3.2183333333333333</v>
      </c>
      <c r="U11" s="35">
        <v>3.113</v>
      </c>
      <c r="V11" s="35">
        <v>0.10533333333333328</v>
      </c>
      <c r="W11" s="35">
        <v>23.138666666666666</v>
      </c>
      <c r="X11" s="35">
        <v>12.363333333333332</v>
      </c>
      <c r="Y11" s="35">
        <v>10.775333333333334</v>
      </c>
      <c r="Z11" s="36">
        <v>95.507333333333335</v>
      </c>
      <c r="AA11" s="35">
        <v>0.95333333333333325</v>
      </c>
      <c r="AB11" s="36">
        <v>48.245000000000005</v>
      </c>
      <c r="AC11" s="35">
        <v>3.1440000000000001</v>
      </c>
      <c r="AD11" s="35">
        <v>1.8233333333333335</v>
      </c>
      <c r="AE11" s="35">
        <v>1.835</v>
      </c>
      <c r="AF11" s="35">
        <v>8.6480000000000015</v>
      </c>
      <c r="AG11" s="35">
        <v>17.661333333333335</v>
      </c>
      <c r="AH11" s="35">
        <v>13.197333333333333</v>
      </c>
      <c r="AI11" s="35">
        <v>121.86533333333334</v>
      </c>
      <c r="AJ11" s="35">
        <v>283.5743333333333</v>
      </c>
      <c r="AK11" s="35">
        <v>232.53966666666665</v>
      </c>
      <c r="AL11" s="35">
        <v>144.43799999999999</v>
      </c>
      <c r="AM11" s="35">
        <v>121.86533333333334</v>
      </c>
      <c r="AN11" s="35">
        <v>22.572666666666663</v>
      </c>
      <c r="AO11" s="35">
        <v>88.101666666666674</v>
      </c>
      <c r="AP11" s="34">
        <v>42.211333333333336</v>
      </c>
      <c r="AQ11" s="34">
        <v>7.5906666666666665</v>
      </c>
      <c r="AR11" s="34">
        <v>2.7056666666666662</v>
      </c>
      <c r="AS11" s="34">
        <v>61.329000000000008</v>
      </c>
      <c r="AT11" s="34">
        <v>4.2566666666666668</v>
      </c>
      <c r="AU11" s="34">
        <v>2.94</v>
      </c>
      <c r="AV11" s="34">
        <v>0.83099999999999996</v>
      </c>
      <c r="AW11" s="15">
        <v>82.003072680531744</v>
      </c>
      <c r="AX11" s="15">
        <v>62.113273864387295</v>
      </c>
      <c r="AY11" s="15">
        <v>52.406256136945814</v>
      </c>
      <c r="AZ11" s="15">
        <v>15.627928015249909</v>
      </c>
      <c r="BA11" s="33">
        <v>32.281585274972223</v>
      </c>
      <c r="BB11" s="32">
        <v>31.56479726674679</v>
      </c>
      <c r="BC11" s="32">
        <v>0.71678800822542887</v>
      </c>
      <c r="BD11" s="33">
        <v>194.47231578143462</v>
      </c>
      <c r="BE11" s="32">
        <v>53.75305068512742</v>
      </c>
      <c r="BF11" s="32">
        <v>140.7192650963072</v>
      </c>
      <c r="BG11" s="33">
        <v>730.29921172958518</v>
      </c>
      <c r="BH11" s="32">
        <v>27.442701386560476</v>
      </c>
      <c r="BI11" s="32">
        <v>237.67640765481562</v>
      </c>
      <c r="BJ11" s="32">
        <v>26.24447579368363</v>
      </c>
      <c r="BK11" s="32">
        <v>33.116007848186101</v>
      </c>
      <c r="BL11" s="32">
        <v>120.6848964372938</v>
      </c>
      <c r="BM11" s="32">
        <v>56.312941193821111</v>
      </c>
      <c r="BN11" s="32">
        <v>201.6281082245365</v>
      </c>
      <c r="BO11" s="32">
        <v>27.193673190687935</v>
      </c>
      <c r="BP11" s="33">
        <v>957.05311278599197</v>
      </c>
      <c r="BQ11">
        <v>96.2</v>
      </c>
      <c r="BR11">
        <v>0.62761506276152179</v>
      </c>
      <c r="BS11" s="14">
        <v>2.6461801109688432</v>
      </c>
      <c r="BT11" s="14">
        <v>3.977518374405542</v>
      </c>
      <c r="BU11">
        <v>3</v>
      </c>
      <c r="BV11">
        <v>96.23</v>
      </c>
      <c r="BW11">
        <v>0.80662057406244436</v>
      </c>
      <c r="BX11">
        <v>3.3508753087745813</v>
      </c>
      <c r="BY11">
        <v>3.9874648800518608</v>
      </c>
      <c r="BZ11">
        <v>105.86</v>
      </c>
      <c r="CA11">
        <v>-1.3512254216755171</v>
      </c>
      <c r="CB11" s="14">
        <v>-1.7631774313288884</v>
      </c>
      <c r="CC11" s="14">
        <v>-2.0721554116558738</v>
      </c>
      <c r="CD11" s="14">
        <v>2918.6366666666668</v>
      </c>
      <c r="CE11" s="17">
        <v>40744.158779999954</v>
      </c>
      <c r="CF11" s="14">
        <v>38114344356</v>
      </c>
      <c r="CG11" s="14">
        <v>18787453284</v>
      </c>
      <c r="CH11">
        <v>1.61</v>
      </c>
      <c r="CI11">
        <v>0.72</v>
      </c>
      <c r="CJ11">
        <v>0.66</v>
      </c>
      <c r="CK11">
        <v>2.2599999999999998</v>
      </c>
      <c r="CL11">
        <v>84.14</v>
      </c>
      <c r="CM11">
        <v>77.75</v>
      </c>
      <c r="CN11">
        <v>94.41</v>
      </c>
      <c r="CO11">
        <v>84.68</v>
      </c>
      <c r="CP11">
        <v>1.6</v>
      </c>
      <c r="CQ11">
        <v>2.42</v>
      </c>
      <c r="CR11">
        <v>83.917595406957105</v>
      </c>
      <c r="CS11">
        <v>87.531276063386144</v>
      </c>
      <c r="CT11">
        <v>125.85</v>
      </c>
      <c r="CU11">
        <v>11.6</v>
      </c>
      <c r="CV11">
        <v>20.6</v>
      </c>
      <c r="CW11" s="14">
        <v>65.5</v>
      </c>
      <c r="CX11" s="14">
        <v>41.1</v>
      </c>
      <c r="CY11" s="14">
        <v>74.099999999999994</v>
      </c>
      <c r="CZ11" s="14">
        <v>51.800000000000004</v>
      </c>
      <c r="DA11" s="14">
        <v>9.6551707269999998</v>
      </c>
      <c r="DB11" s="14">
        <v>20.359398580000001</v>
      </c>
      <c r="DC11" s="14">
        <v>3.0235499999999997E-4</v>
      </c>
      <c r="DD11" s="14">
        <v>1.9594400000000001</v>
      </c>
      <c r="DE11" s="14">
        <v>1.7308206580000001</v>
      </c>
      <c r="DF11" s="14">
        <v>42.593997999999999</v>
      </c>
      <c r="DG11" s="14">
        <v>8.8888656889999993</v>
      </c>
      <c r="DH11">
        <v>5.96</v>
      </c>
      <c r="DI11">
        <v>12.2</v>
      </c>
      <c r="DJ11">
        <v>5.65</v>
      </c>
      <c r="DK11">
        <v>12.81</v>
      </c>
      <c r="DL11">
        <v>6.24</v>
      </c>
      <c r="DM11">
        <v>11.94</v>
      </c>
      <c r="DN11">
        <v>8.2100000000000009</v>
      </c>
      <c r="DO11">
        <v>12.58</v>
      </c>
      <c r="DP11">
        <v>8.2200000000000006</v>
      </c>
      <c r="DQ11">
        <v>13.43</v>
      </c>
      <c r="DR11">
        <v>19.47</v>
      </c>
      <c r="DS11" s="30">
        <v>36.590000000000003</v>
      </c>
      <c r="DT11">
        <v>12.89</v>
      </c>
      <c r="DU11">
        <v>13.52</v>
      </c>
      <c r="DV11">
        <v>5.84</v>
      </c>
      <c r="DW11" s="29">
        <v>24832.149467330535</v>
      </c>
      <c r="DX11" s="28">
        <v>13836.453186724684</v>
      </c>
      <c r="DY11" s="28">
        <v>10995.696280605851</v>
      </c>
      <c r="DZ11" s="29">
        <v>41852.543181836612</v>
      </c>
      <c r="EA11" s="28">
        <v>25249.982035713663</v>
      </c>
      <c r="EB11" s="28">
        <v>16602.561146122949</v>
      </c>
      <c r="EC11" s="29">
        <v>136048.45517974722</v>
      </c>
      <c r="ED11" s="28">
        <v>7141.0891402543093</v>
      </c>
      <c r="EE11" s="28">
        <v>39060.292129475361</v>
      </c>
      <c r="EF11" s="28">
        <v>6568.7532131304179</v>
      </c>
      <c r="EG11" s="28">
        <v>9686.0704983776668</v>
      </c>
      <c r="EH11" s="28">
        <v>20069.352155879471</v>
      </c>
      <c r="EI11" s="28">
        <v>15199.720182361905</v>
      </c>
      <c r="EJ11" s="28">
        <v>33011.688809645973</v>
      </c>
      <c r="EK11" s="28">
        <v>5311.4890506221</v>
      </c>
      <c r="EL11" s="29">
        <f t="shared" si="0"/>
        <v>202733.14782891437</v>
      </c>
      <c r="EM11" s="28">
        <v>18018.11104586787</v>
      </c>
      <c r="EN11" s="29">
        <v>220751.25887478224</v>
      </c>
    </row>
    <row r="12" spans="1:144" x14ac:dyDescent="0.3">
      <c r="A12" s="14">
        <v>2017</v>
      </c>
      <c r="B12" s="14">
        <v>3</v>
      </c>
      <c r="C12" s="14">
        <v>43008</v>
      </c>
      <c r="D12">
        <v>105.51254945352831</v>
      </c>
      <c r="E12">
        <v>117.84371550638554</v>
      </c>
      <c r="F12">
        <v>90.191076777522326</v>
      </c>
      <c r="G12">
        <v>103.89157619249606</v>
      </c>
      <c r="H12">
        <v>104.19685984104558</v>
      </c>
      <c r="I12">
        <v>103.39415807459791</v>
      </c>
      <c r="J12">
        <v>105.01854883108122</v>
      </c>
      <c r="K12">
        <v>105.1367360017439</v>
      </c>
      <c r="L12">
        <v>105.81160893937842</v>
      </c>
      <c r="M12">
        <v>95.987990310409756</v>
      </c>
      <c r="N12">
        <v>107.49025708634905</v>
      </c>
      <c r="O12">
        <v>106.97365327902173</v>
      </c>
      <c r="P12">
        <v>98.407925936751283</v>
      </c>
      <c r="Q12">
        <v>106.64804774754828</v>
      </c>
      <c r="R12">
        <v>109.34822241539261</v>
      </c>
      <c r="S12">
        <v>104.8334042213606</v>
      </c>
      <c r="T12" s="35">
        <v>3.4986666666666668</v>
      </c>
      <c r="U12" s="35">
        <v>3.4293333333333336</v>
      </c>
      <c r="V12" s="35">
        <v>6.9333333333333247E-2</v>
      </c>
      <c r="W12" s="35">
        <v>20.383666666666667</v>
      </c>
      <c r="X12" s="35">
        <v>10.282999999999999</v>
      </c>
      <c r="Y12" s="35">
        <v>10.100666666666667</v>
      </c>
      <c r="Z12" s="36">
        <v>94.908999999999992</v>
      </c>
      <c r="AA12" s="35">
        <v>1.7023333333333335</v>
      </c>
      <c r="AB12" s="36">
        <v>48.841666666666669</v>
      </c>
      <c r="AC12" s="35">
        <v>3.0909999999999997</v>
      </c>
      <c r="AD12" s="35">
        <v>1.8099999999999998</v>
      </c>
      <c r="AE12" s="35">
        <v>2.4016666666666668</v>
      </c>
      <c r="AF12" s="35">
        <v>9.4510000000000005</v>
      </c>
      <c r="AG12" s="35">
        <v>15.568333333333333</v>
      </c>
      <c r="AH12" s="35">
        <v>12.043000000000001</v>
      </c>
      <c r="AI12" s="35">
        <v>118.79066666666667</v>
      </c>
      <c r="AJ12" s="35">
        <v>284.26</v>
      </c>
      <c r="AK12" s="35">
        <v>233.357</v>
      </c>
      <c r="AL12" s="35">
        <v>139.85233333333335</v>
      </c>
      <c r="AM12" s="35">
        <v>118.79066666666667</v>
      </c>
      <c r="AN12" s="35">
        <v>21.061666666666667</v>
      </c>
      <c r="AO12" s="35">
        <v>93.504666666666665</v>
      </c>
      <c r="AP12" s="34">
        <v>42.722666666666669</v>
      </c>
      <c r="AQ12" s="34">
        <v>6.2610000000000001</v>
      </c>
      <c r="AR12" s="34">
        <v>2.7876666666666665</v>
      </c>
      <c r="AS12" s="34">
        <v>59.385666666666673</v>
      </c>
      <c r="AT12" s="34">
        <v>4.0406666666666666</v>
      </c>
      <c r="AU12" s="34">
        <v>2.2763333333333331</v>
      </c>
      <c r="AV12" s="34">
        <v>1.3166666666666667</v>
      </c>
      <c r="AW12" s="15">
        <v>82.092802364032934</v>
      </c>
      <c r="AX12" s="15">
        <v>59.930635606959868</v>
      </c>
      <c r="AY12" s="15">
        <v>50.90512248043413</v>
      </c>
      <c r="AZ12" s="15">
        <v>15.05993226188575</v>
      </c>
      <c r="BA12" s="33">
        <v>36.364108887331369</v>
      </c>
      <c r="BB12" s="32">
        <v>35.591460442338928</v>
      </c>
      <c r="BC12" s="32">
        <v>0.77264844499244056</v>
      </c>
      <c r="BD12" s="33">
        <v>196.34748916450553</v>
      </c>
      <c r="BE12" s="32">
        <v>57.433991969789929</v>
      </c>
      <c r="BF12" s="32">
        <v>138.9134971947156</v>
      </c>
      <c r="BG12" s="33">
        <v>757.17585711991148</v>
      </c>
      <c r="BH12" s="32">
        <v>29.494352243453992</v>
      </c>
      <c r="BI12" s="32">
        <v>252.37222588763319</v>
      </c>
      <c r="BJ12" s="32">
        <v>26.155445882764397</v>
      </c>
      <c r="BK12" s="32">
        <v>33.503898988892068</v>
      </c>
      <c r="BL12" s="32">
        <v>122.68868526592912</v>
      </c>
      <c r="BM12" s="32">
        <v>57.996190068818692</v>
      </c>
      <c r="BN12" s="32">
        <v>205.93618236997511</v>
      </c>
      <c r="BO12" s="32">
        <v>29.028876412444948</v>
      </c>
      <c r="BP12" s="33">
        <v>989.88745517174834</v>
      </c>
      <c r="BQ12">
        <v>96.38</v>
      </c>
      <c r="BR12">
        <v>0.18711018711017324</v>
      </c>
      <c r="BS12" s="14">
        <v>2.8382415706359243</v>
      </c>
      <c r="BT12" s="14">
        <v>3.7571320917213935</v>
      </c>
      <c r="BU12">
        <v>3</v>
      </c>
      <c r="BV12">
        <v>96.36</v>
      </c>
      <c r="BW12">
        <v>0.13509300633898214</v>
      </c>
      <c r="BX12">
        <v>3.4904951133068352</v>
      </c>
      <c r="BY12">
        <v>3.9706517047906731</v>
      </c>
      <c r="BZ12">
        <v>108.17</v>
      </c>
      <c r="CA12">
        <v>2.182127337993589</v>
      </c>
      <c r="CB12" s="14">
        <v>0.38047512991832289</v>
      </c>
      <c r="CC12" s="14">
        <v>1.1880261927034619</v>
      </c>
      <c r="CD12" s="14">
        <v>2976.623333333333</v>
      </c>
      <c r="CE12" s="17">
        <v>74675.747250000175</v>
      </c>
      <c r="CF12" s="14">
        <v>43469139146</v>
      </c>
      <c r="CG12" s="14">
        <v>22752616196</v>
      </c>
      <c r="CH12">
        <v>2.72</v>
      </c>
      <c r="CI12">
        <v>1.43</v>
      </c>
      <c r="CJ12">
        <v>3.65</v>
      </c>
      <c r="CK12">
        <v>2.89</v>
      </c>
      <c r="CL12">
        <v>86.43</v>
      </c>
      <c r="CM12">
        <v>78.86</v>
      </c>
      <c r="CN12">
        <v>97.86</v>
      </c>
      <c r="CO12">
        <v>87.12</v>
      </c>
      <c r="CP12">
        <v>2.96</v>
      </c>
      <c r="CQ12">
        <v>-0.52</v>
      </c>
      <c r="CR12">
        <v>86.403242147922995</v>
      </c>
      <c r="CS12">
        <v>87.072560467055879</v>
      </c>
      <c r="CT12">
        <v>127.76</v>
      </c>
      <c r="CU12">
        <v>12.6</v>
      </c>
      <c r="CV12">
        <v>18.100000000000001</v>
      </c>
      <c r="CW12" s="14">
        <v>62.8</v>
      </c>
      <c r="CX12" s="14">
        <v>40.700000000000003</v>
      </c>
      <c r="CY12" s="14">
        <v>71.8</v>
      </c>
      <c r="CZ12" s="14">
        <v>49.7</v>
      </c>
      <c r="DA12" s="14">
        <v>10.58117805</v>
      </c>
      <c r="DB12" s="14">
        <v>19.162436790000001</v>
      </c>
      <c r="DC12" s="14">
        <v>0</v>
      </c>
      <c r="DD12" s="14">
        <v>1.837904059</v>
      </c>
      <c r="DE12" s="14">
        <v>2.2615483250000001</v>
      </c>
      <c r="DF12" s="14">
        <v>43.761914599999997</v>
      </c>
      <c r="DG12" s="14">
        <v>9.9188474610000004</v>
      </c>
      <c r="DH12">
        <v>5.52</v>
      </c>
      <c r="DI12">
        <v>11.62</v>
      </c>
      <c r="DJ12">
        <v>6.01</v>
      </c>
      <c r="DK12">
        <v>12.46</v>
      </c>
      <c r="DL12">
        <v>6.25</v>
      </c>
      <c r="DM12">
        <v>11</v>
      </c>
      <c r="DN12">
        <v>7.66</v>
      </c>
      <c r="DO12">
        <v>12.08</v>
      </c>
      <c r="DP12">
        <v>8.27</v>
      </c>
      <c r="DQ12">
        <v>12.64</v>
      </c>
      <c r="DR12">
        <v>18.87</v>
      </c>
      <c r="DS12" s="30">
        <v>36.520000000000003</v>
      </c>
      <c r="DT12">
        <v>12.04</v>
      </c>
      <c r="DU12">
        <v>12.71</v>
      </c>
      <c r="DV12">
        <v>5.44</v>
      </c>
      <c r="DW12" s="29">
        <v>27454.152581660106</v>
      </c>
      <c r="DX12" s="28">
        <v>15601.544090270063</v>
      </c>
      <c r="DY12" s="28">
        <v>11852.608491390041</v>
      </c>
      <c r="DZ12" s="29">
        <v>43368.579242744439</v>
      </c>
      <c r="EA12" s="28">
        <v>26979.069038732101</v>
      </c>
      <c r="EB12" s="28">
        <v>16389.510204012342</v>
      </c>
      <c r="EC12" s="29">
        <v>140939.99834150117</v>
      </c>
      <c r="ED12" s="28">
        <v>7674.9659422272671</v>
      </c>
      <c r="EE12" s="28">
        <v>41475.436985119581</v>
      </c>
      <c r="EF12" s="28">
        <v>6546.4698374587961</v>
      </c>
      <c r="EG12" s="28">
        <v>9799.5244192668615</v>
      </c>
      <c r="EH12" s="28">
        <v>20402.57317056373</v>
      </c>
      <c r="EI12" s="28">
        <v>15654.054680877603</v>
      </c>
      <c r="EJ12" s="28">
        <v>33717.03095817085</v>
      </c>
      <c r="EK12" s="28">
        <v>5669.9423478164899</v>
      </c>
      <c r="EL12" s="29">
        <f t="shared" si="0"/>
        <v>211762.73016590573</v>
      </c>
      <c r="EM12" s="28">
        <v>24066.824135891096</v>
      </c>
      <c r="EN12" s="29">
        <v>235829.55430179683</v>
      </c>
    </row>
    <row r="13" spans="1:144" x14ac:dyDescent="0.3">
      <c r="A13" s="14">
        <v>2017</v>
      </c>
      <c r="B13" s="14">
        <v>4</v>
      </c>
      <c r="C13" s="14">
        <v>43100</v>
      </c>
      <c r="D13">
        <v>102.0910956663089</v>
      </c>
      <c r="E13">
        <v>108.43610013163071</v>
      </c>
      <c r="F13">
        <v>94.616466357293675</v>
      </c>
      <c r="G13">
        <v>104.8946079634954</v>
      </c>
      <c r="H13">
        <v>105.52387855220017</v>
      </c>
      <c r="I13">
        <v>103.86068891358308</v>
      </c>
      <c r="J13">
        <v>112.66484608408604</v>
      </c>
      <c r="K13">
        <v>105.04487732299299</v>
      </c>
      <c r="L13">
        <v>113.71901325854442</v>
      </c>
      <c r="M13">
        <v>109.92894294707554</v>
      </c>
      <c r="N13">
        <v>112.79505206016256</v>
      </c>
      <c r="O13">
        <v>108.69123607454026</v>
      </c>
      <c r="P13">
        <v>109.69126456561357</v>
      </c>
      <c r="Q13">
        <v>117.2856947202372</v>
      </c>
      <c r="R13">
        <v>114.31096142022568</v>
      </c>
      <c r="S13">
        <v>109.64831517151106</v>
      </c>
      <c r="T13" s="35">
        <v>4.1453333333333333</v>
      </c>
      <c r="U13" s="35">
        <v>4.0996666666666668</v>
      </c>
      <c r="V13" s="35">
        <v>4.5666666666666522E-2</v>
      </c>
      <c r="W13" s="35">
        <v>23.627000000000002</v>
      </c>
      <c r="X13" s="35">
        <v>12.453000000000001</v>
      </c>
      <c r="Y13" s="35">
        <v>11.173999999999999</v>
      </c>
      <c r="Z13" s="36">
        <v>96.24433333333333</v>
      </c>
      <c r="AA13" s="35">
        <v>1.8719999999999999</v>
      </c>
      <c r="AB13" s="36">
        <v>48.380666666666663</v>
      </c>
      <c r="AC13" s="35">
        <v>3.1663333333333337</v>
      </c>
      <c r="AD13" s="35">
        <v>1.6260000000000001</v>
      </c>
      <c r="AE13" s="35">
        <v>2.0893333333333333</v>
      </c>
      <c r="AF13" s="35">
        <v>10.016666666666666</v>
      </c>
      <c r="AG13" s="35">
        <v>16.102666666666668</v>
      </c>
      <c r="AH13" s="35">
        <v>12.990666666666668</v>
      </c>
      <c r="AI13" s="35">
        <v>124.01666666666667</v>
      </c>
      <c r="AJ13" s="35">
        <v>284.99399999999997</v>
      </c>
      <c r="AK13" s="35">
        <v>234.24766666666665</v>
      </c>
      <c r="AL13" s="35">
        <v>145.16933333333333</v>
      </c>
      <c r="AM13" s="35">
        <v>124.01666666666667</v>
      </c>
      <c r="AN13" s="35">
        <v>21.152666666666665</v>
      </c>
      <c r="AO13" s="35">
        <v>89.078333333333333</v>
      </c>
      <c r="AP13" s="34">
        <v>45.436666666666667</v>
      </c>
      <c r="AQ13" s="34">
        <v>7.0626666666666678</v>
      </c>
      <c r="AR13" s="34">
        <v>2.6259999999999999</v>
      </c>
      <c r="AS13" s="34">
        <v>59.927999999999997</v>
      </c>
      <c r="AT13" s="34">
        <v>4.6426666666666661</v>
      </c>
      <c r="AU13" s="34">
        <v>2.5186666666666668</v>
      </c>
      <c r="AV13" s="34">
        <v>1.8013333333333332</v>
      </c>
      <c r="AW13" s="15">
        <v>82.193894140461438</v>
      </c>
      <c r="AX13" s="15">
        <v>61.972584572169339</v>
      </c>
      <c r="AY13" s="15">
        <v>52.942540871983077</v>
      </c>
      <c r="AZ13" s="15">
        <v>14.571029694058431</v>
      </c>
      <c r="BA13" s="33">
        <v>35.176301662457341</v>
      </c>
      <c r="BB13" s="32">
        <v>34.270706482957934</v>
      </c>
      <c r="BC13" s="32">
        <v>0.90559517949940727</v>
      </c>
      <c r="BD13" s="33">
        <v>198.39820592996517</v>
      </c>
      <c r="BE13" s="32">
        <v>58.684938879986419</v>
      </c>
      <c r="BF13" s="32">
        <v>139.71326704997875</v>
      </c>
      <c r="BG13" s="33">
        <v>808.50316825331834</v>
      </c>
      <c r="BH13" s="32">
        <v>30.174690104848665</v>
      </c>
      <c r="BI13" s="32">
        <v>265.93427652116765</v>
      </c>
      <c r="BJ13" s="32">
        <v>29.961544835141915</v>
      </c>
      <c r="BK13" s="32">
        <v>35.730900247656571</v>
      </c>
      <c r="BL13" s="32">
        <v>125.32344843213626</v>
      </c>
      <c r="BM13" s="32">
        <v>64.559640506639695</v>
      </c>
      <c r="BN13" s="32">
        <v>226.09994655820512</v>
      </c>
      <c r="BO13" s="32">
        <v>30.71872104752245</v>
      </c>
      <c r="BP13" s="33">
        <v>1042.0776758457409</v>
      </c>
      <c r="BQ13">
        <v>97.26</v>
      </c>
      <c r="BR13">
        <v>0.91305250051878506</v>
      </c>
      <c r="BS13" s="14">
        <v>3.7772087067861726</v>
      </c>
      <c r="BT13" s="14">
        <v>3.7772087067861726</v>
      </c>
      <c r="BU13">
        <v>3</v>
      </c>
      <c r="BV13">
        <v>96.92</v>
      </c>
      <c r="BW13">
        <v>0.58115400581153498</v>
      </c>
      <c r="BX13">
        <v>4.0919342712920193</v>
      </c>
      <c r="BY13">
        <v>4.0919342712920193</v>
      </c>
      <c r="BZ13">
        <v>111.29</v>
      </c>
      <c r="CA13">
        <v>2.8843487103633159</v>
      </c>
      <c r="CB13" s="14">
        <v>3.2757980697847078</v>
      </c>
      <c r="CC13" s="14">
        <v>3.2757980697847078</v>
      </c>
      <c r="CD13" s="14">
        <v>2986.5499999999997</v>
      </c>
      <c r="CE13" s="17">
        <v>62152.056949999795</v>
      </c>
      <c r="CF13" s="14">
        <v>48788358347</v>
      </c>
      <c r="CG13" s="14">
        <v>26482265991</v>
      </c>
      <c r="CH13">
        <v>-0.85</v>
      </c>
      <c r="CI13">
        <v>-0.01</v>
      </c>
      <c r="CJ13">
        <v>-3.14</v>
      </c>
      <c r="CK13">
        <v>-0.53</v>
      </c>
      <c r="CL13">
        <v>85.7</v>
      </c>
      <c r="CM13">
        <v>78.86</v>
      </c>
      <c r="CN13">
        <v>94.79</v>
      </c>
      <c r="CO13">
        <v>86.67</v>
      </c>
      <c r="CP13">
        <v>-0.91</v>
      </c>
      <c r="CQ13">
        <v>-0.77</v>
      </c>
      <c r="CR13">
        <v>85.619723066531563</v>
      </c>
      <c r="CS13">
        <v>86.405337781484562</v>
      </c>
      <c r="CT13">
        <v>128.31</v>
      </c>
      <c r="CU13">
        <v>12</v>
      </c>
      <c r="CV13">
        <v>17.7</v>
      </c>
      <c r="CW13" s="14">
        <v>64.5</v>
      </c>
      <c r="CX13" s="14">
        <v>43</v>
      </c>
      <c r="CY13" s="14">
        <v>73.2</v>
      </c>
      <c r="CZ13" s="14">
        <v>52.300000000000004</v>
      </c>
      <c r="DA13" s="14">
        <v>11.221388360000001</v>
      </c>
      <c r="DB13" s="14">
        <v>19.478534580000002</v>
      </c>
      <c r="DC13" s="14">
        <v>0</v>
      </c>
      <c r="DD13" s="14">
        <v>2.2087360629999999</v>
      </c>
      <c r="DE13" s="14">
        <v>2.9448059710000001</v>
      </c>
      <c r="DF13" s="14">
        <v>46.6158401</v>
      </c>
      <c r="DG13" s="14">
        <v>10.762375219999999</v>
      </c>
      <c r="DH13">
        <v>5.28</v>
      </c>
      <c r="DI13">
        <v>11.53</v>
      </c>
      <c r="DJ13">
        <v>5.39</v>
      </c>
      <c r="DK13">
        <v>12.64</v>
      </c>
      <c r="DL13">
        <v>5.48</v>
      </c>
      <c r="DM13">
        <v>10.78</v>
      </c>
      <c r="DN13">
        <v>7.47</v>
      </c>
      <c r="DO13">
        <v>11.9</v>
      </c>
      <c r="DP13">
        <v>8.2100000000000009</v>
      </c>
      <c r="DQ13">
        <v>11.59</v>
      </c>
      <c r="DR13">
        <v>18.66</v>
      </c>
      <c r="DS13" s="30">
        <v>36.75</v>
      </c>
      <c r="DT13">
        <v>11.33</v>
      </c>
      <c r="DU13">
        <v>11.68</v>
      </c>
      <c r="DV13">
        <v>5.31</v>
      </c>
      <c r="DW13" s="29">
        <v>28914.633177316602</v>
      </c>
      <c r="DX13" s="28">
        <v>15022.590575196849</v>
      </c>
      <c r="DY13" s="28">
        <v>13892.042602119751</v>
      </c>
      <c r="DZ13" s="29">
        <v>44050.559305064235</v>
      </c>
      <c r="EA13" s="28">
        <v>27566.689399018596</v>
      </c>
      <c r="EB13" s="28">
        <v>16483.869906045642</v>
      </c>
      <c r="EC13" s="29">
        <v>150790.97000745544</v>
      </c>
      <c r="ED13" s="28">
        <v>7852.0022057231281</v>
      </c>
      <c r="EE13" s="28">
        <v>43704.255843699546</v>
      </c>
      <c r="EF13" s="28">
        <v>7499.101733003813</v>
      </c>
      <c r="EG13" s="28">
        <v>10450.897957141849</v>
      </c>
      <c r="EH13" s="28">
        <v>20840.722362309738</v>
      </c>
      <c r="EI13" s="28">
        <v>17425.629881368579</v>
      </c>
      <c r="EJ13" s="28">
        <v>37018.355929546684</v>
      </c>
      <c r="EK13" s="28">
        <v>6000.0040946620829</v>
      </c>
      <c r="EL13" s="29">
        <f t="shared" si="0"/>
        <v>223756.16248983628</v>
      </c>
      <c r="EM13" s="28">
        <v>19126.811552135114</v>
      </c>
      <c r="EN13" s="29">
        <v>242882.97404197138</v>
      </c>
    </row>
    <row r="14" spans="1:144" x14ac:dyDescent="0.3">
      <c r="A14" s="14">
        <v>2018</v>
      </c>
      <c r="B14" s="14">
        <v>1</v>
      </c>
      <c r="C14" s="14">
        <v>43190</v>
      </c>
      <c r="D14">
        <v>96.805664189460813</v>
      </c>
      <c r="E14">
        <v>105.98738511960346</v>
      </c>
      <c r="F14">
        <v>86.042029012843798</v>
      </c>
      <c r="G14">
        <v>94.733522018073202</v>
      </c>
      <c r="H14">
        <v>95.479218570408719</v>
      </c>
      <c r="I14">
        <v>93.526865570024711</v>
      </c>
      <c r="J14">
        <v>102.44823966460228</v>
      </c>
      <c r="K14">
        <v>102.46380710977678</v>
      </c>
      <c r="L14">
        <v>100.83355007103761</v>
      </c>
      <c r="M14">
        <v>94.336314406787437</v>
      </c>
      <c r="N14">
        <v>109.15788808036832</v>
      </c>
      <c r="O14">
        <v>108.59179173144135</v>
      </c>
      <c r="P14">
        <v>95.033552854545249</v>
      </c>
      <c r="Q14">
        <v>104.46054041070938</v>
      </c>
      <c r="R14">
        <v>101.40240731404826</v>
      </c>
      <c r="S14">
        <v>100.09595489713081</v>
      </c>
      <c r="T14" s="35">
        <v>2.4620000000000002</v>
      </c>
      <c r="U14" s="35">
        <v>2.4620000000000002</v>
      </c>
      <c r="V14" s="35">
        <v>0</v>
      </c>
      <c r="W14" s="35">
        <v>20.047000000000001</v>
      </c>
      <c r="X14" s="35">
        <v>9.6210000000000004</v>
      </c>
      <c r="Y14" s="35">
        <v>10.426</v>
      </c>
      <c r="Z14" s="36">
        <v>92.887</v>
      </c>
      <c r="AA14" s="35">
        <v>2.1853333333333338</v>
      </c>
      <c r="AB14" s="36">
        <v>45.840999999999994</v>
      </c>
      <c r="AC14" s="35">
        <v>2.6916666666666664</v>
      </c>
      <c r="AD14" s="35">
        <v>1.5990000000000002</v>
      </c>
      <c r="AE14" s="35">
        <v>2.62</v>
      </c>
      <c r="AF14" s="35">
        <v>8.1693333333333324</v>
      </c>
      <c r="AG14" s="35">
        <v>17.293333333333333</v>
      </c>
      <c r="AH14" s="35">
        <v>12.487333333333332</v>
      </c>
      <c r="AI14" s="35">
        <v>115.39666666666666</v>
      </c>
      <c r="AJ14" s="35">
        <v>285.80866666666662</v>
      </c>
      <c r="AK14" s="35">
        <v>235.208</v>
      </c>
      <c r="AL14" s="35">
        <v>141.03466666666665</v>
      </c>
      <c r="AM14" s="35">
        <v>115.39666666666666</v>
      </c>
      <c r="AN14" s="35">
        <v>25.638333333333332</v>
      </c>
      <c r="AO14" s="35">
        <v>94.173333333333332</v>
      </c>
      <c r="AP14" s="34">
        <v>42.683666666666674</v>
      </c>
      <c r="AQ14" s="34">
        <v>7.3983333333333334</v>
      </c>
      <c r="AR14" s="34">
        <v>2.7113333333333336</v>
      </c>
      <c r="AS14" s="34">
        <v>55.338666666666661</v>
      </c>
      <c r="AT14" s="34">
        <v>4.458333333333333</v>
      </c>
      <c r="AU14" s="34">
        <v>2.3446666666666665</v>
      </c>
      <c r="AV14" s="34">
        <v>0.46066666666666661</v>
      </c>
      <c r="AW14" s="15">
        <v>82.295615015173325</v>
      </c>
      <c r="AX14" s="15">
        <v>59.96167930796004</v>
      </c>
      <c r="AY14" s="15">
        <v>49.061539856920966</v>
      </c>
      <c r="AZ14" s="15">
        <v>18.178745651187416</v>
      </c>
      <c r="BA14" s="33">
        <v>39.210133772663056</v>
      </c>
      <c r="BB14" s="32">
        <v>38.411112468073227</v>
      </c>
      <c r="BC14" s="32">
        <v>0.79902130458983212</v>
      </c>
      <c r="BD14" s="33">
        <v>163.23114966215383</v>
      </c>
      <c r="BE14" s="32">
        <v>51.90642193931145</v>
      </c>
      <c r="BF14" s="32">
        <v>111.32472772284237</v>
      </c>
      <c r="BG14" s="33">
        <v>757.50067950415371</v>
      </c>
      <c r="BH14" s="32">
        <v>29.732116063543888</v>
      </c>
      <c r="BI14" s="32">
        <v>250.23591797668735</v>
      </c>
      <c r="BJ14" s="32">
        <v>25.501015328695793</v>
      </c>
      <c r="BK14" s="32">
        <v>34.778534417118749</v>
      </c>
      <c r="BL14" s="32">
        <v>125.50597159632153</v>
      </c>
      <c r="BM14" s="32">
        <v>57.881733081228766</v>
      </c>
      <c r="BN14" s="32">
        <v>206.56730514163812</v>
      </c>
      <c r="BO14" s="32">
        <v>27.298085898919428</v>
      </c>
      <c r="BP14" s="33">
        <v>959.94196293897062</v>
      </c>
      <c r="BQ14">
        <v>98.46</v>
      </c>
      <c r="BR14">
        <v>1.2338062924120763</v>
      </c>
      <c r="BS14" s="14">
        <v>1.2338062924120763</v>
      </c>
      <c r="BT14" s="14">
        <v>2.9916317991631747</v>
      </c>
      <c r="BU14">
        <v>3</v>
      </c>
      <c r="BV14">
        <v>98.45</v>
      </c>
      <c r="BW14">
        <v>1.57862154354107</v>
      </c>
      <c r="BX14">
        <v>1.57862154354107</v>
      </c>
      <c r="BY14">
        <v>3.1322019694112857</v>
      </c>
      <c r="BZ14">
        <v>111.14</v>
      </c>
      <c r="CA14">
        <v>-0.13478299937101923</v>
      </c>
      <c r="CB14" s="14">
        <v>-0.13478299937101923</v>
      </c>
      <c r="CC14" s="14">
        <v>3.5690988724256911</v>
      </c>
      <c r="CD14" s="14">
        <v>2860.0466666666666</v>
      </c>
      <c r="CE14" s="17">
        <v>65235.165969999965</v>
      </c>
      <c r="CF14" s="14">
        <v>19107854730</v>
      </c>
      <c r="CG14" s="14">
        <v>4040840539</v>
      </c>
      <c r="CH14">
        <v>1.21</v>
      </c>
      <c r="CI14">
        <v>2</v>
      </c>
      <c r="CJ14">
        <v>3.87</v>
      </c>
      <c r="CK14">
        <v>0.04</v>
      </c>
      <c r="CL14">
        <v>86.73</v>
      </c>
      <c r="CM14">
        <v>80.44</v>
      </c>
      <c r="CN14">
        <v>98.46</v>
      </c>
      <c r="CO14">
        <v>86.7</v>
      </c>
      <c r="CP14">
        <v>1.03</v>
      </c>
      <c r="CQ14">
        <v>3.78</v>
      </c>
      <c r="CR14">
        <v>86.504559270516694</v>
      </c>
      <c r="CS14">
        <v>89.671948846260776</v>
      </c>
      <c r="CT14">
        <v>127.36</v>
      </c>
      <c r="CU14">
        <v>15.1</v>
      </c>
      <c r="CV14">
        <v>22.1</v>
      </c>
      <c r="CW14" s="14">
        <v>61.199999999999996</v>
      </c>
      <c r="CX14" s="14">
        <v>38.6</v>
      </c>
      <c r="CY14" s="14">
        <v>72.099999999999994</v>
      </c>
      <c r="CZ14" s="14">
        <v>49.5</v>
      </c>
      <c r="DA14" s="14">
        <v>9.7011579060000006</v>
      </c>
      <c r="DB14" s="14">
        <v>17.666732369999998</v>
      </c>
      <c r="DC14" s="14">
        <v>0</v>
      </c>
      <c r="DD14" s="14">
        <v>1.9856336290000001</v>
      </c>
      <c r="DE14" s="14">
        <v>2.8872826300000001</v>
      </c>
      <c r="DF14" s="14">
        <v>40.544838300000002</v>
      </c>
      <c r="DG14" s="14">
        <v>8.3040318269999993</v>
      </c>
      <c r="DH14">
        <v>5.01</v>
      </c>
      <c r="DI14">
        <v>11.34</v>
      </c>
      <c r="DJ14">
        <v>5.72</v>
      </c>
      <c r="DK14">
        <v>11.72</v>
      </c>
      <c r="DL14">
        <v>5.92</v>
      </c>
      <c r="DM14">
        <v>10.74</v>
      </c>
      <c r="DN14">
        <v>7.43</v>
      </c>
      <c r="DO14">
        <v>11.76</v>
      </c>
      <c r="DP14">
        <v>7.6</v>
      </c>
      <c r="DQ14">
        <v>11.66</v>
      </c>
      <c r="DR14">
        <v>18.329999999999998</v>
      </c>
      <c r="DS14" s="30">
        <v>36.86</v>
      </c>
      <c r="DT14">
        <v>11.14</v>
      </c>
      <c r="DU14">
        <v>11.74</v>
      </c>
      <c r="DV14">
        <v>5.04</v>
      </c>
      <c r="DW14" s="29">
        <v>27608.893357474011</v>
      </c>
      <c r="DX14" s="28">
        <v>14625.471373671433</v>
      </c>
      <c r="DY14" s="28">
        <v>12983.421983802578</v>
      </c>
      <c r="DZ14" s="29">
        <v>40556.805730704145</v>
      </c>
      <c r="EA14" s="28">
        <v>25235.352016270735</v>
      </c>
      <c r="EB14" s="28">
        <v>15321.453714433408</v>
      </c>
      <c r="EC14" s="29">
        <v>142278.76152791982</v>
      </c>
      <c r="ED14" s="28">
        <v>7836.4765573164177</v>
      </c>
      <c r="EE14" s="28">
        <v>41718.045395008521</v>
      </c>
      <c r="EF14" s="28">
        <v>6505.9206502448442</v>
      </c>
      <c r="EG14" s="28">
        <v>10142.100505273798</v>
      </c>
      <c r="EH14" s="28">
        <v>21026.012282251697</v>
      </c>
      <c r="EI14" s="28">
        <v>15582.586324622491</v>
      </c>
      <c r="EJ14" s="28">
        <v>34096.692516779956</v>
      </c>
      <c r="EK14" s="28">
        <v>5370.9272964221045</v>
      </c>
      <c r="EL14" s="29">
        <f t="shared" si="0"/>
        <v>210444.46061609796</v>
      </c>
      <c r="EM14" s="28">
        <v>25423.477948789739</v>
      </c>
      <c r="EN14" s="29">
        <v>235867.93856488771</v>
      </c>
    </row>
    <row r="15" spans="1:144" x14ac:dyDescent="0.3">
      <c r="A15" s="14">
        <v>2018</v>
      </c>
      <c r="B15" s="14">
        <v>2</v>
      </c>
      <c r="C15" s="14">
        <v>43281</v>
      </c>
      <c r="D15">
        <v>98.290945753515373</v>
      </c>
      <c r="E15">
        <v>106.62126258496825</v>
      </c>
      <c r="F15">
        <v>88.398205167525546</v>
      </c>
      <c r="G15">
        <v>100.03333570380438</v>
      </c>
      <c r="H15">
        <v>101.70477661882767</v>
      </c>
      <c r="I15">
        <v>97.317540954154268</v>
      </c>
      <c r="J15">
        <v>106.54037442599173</v>
      </c>
      <c r="K15">
        <v>103.70232961323929</v>
      </c>
      <c r="L15">
        <v>104.73916161236872</v>
      </c>
      <c r="M15">
        <v>99.677884910783405</v>
      </c>
      <c r="N15">
        <v>113.0506526760488</v>
      </c>
      <c r="O15">
        <v>110.13225966938556</v>
      </c>
      <c r="P15">
        <v>100.00982062857388</v>
      </c>
      <c r="Q15">
        <v>110.2584869146081</v>
      </c>
      <c r="R15">
        <v>105.85310383501023</v>
      </c>
      <c r="S15">
        <v>104.0967436108629</v>
      </c>
      <c r="T15" s="35">
        <v>2.9569999999999994</v>
      </c>
      <c r="U15" s="35">
        <v>2.8543333333333329</v>
      </c>
      <c r="V15" s="35">
        <v>0.10266666666666646</v>
      </c>
      <c r="W15" s="35">
        <v>21.603333333333335</v>
      </c>
      <c r="X15" s="35">
        <v>11.744333333333335</v>
      </c>
      <c r="Y15" s="35">
        <v>9.859</v>
      </c>
      <c r="Z15" s="36">
        <v>94.682666666666663</v>
      </c>
      <c r="AA15" s="35">
        <v>1.9093333333333333</v>
      </c>
      <c r="AB15" s="36">
        <v>47.070666666666668</v>
      </c>
      <c r="AC15" s="35">
        <v>2.2330000000000001</v>
      </c>
      <c r="AD15" s="35">
        <v>1.8276666666666666</v>
      </c>
      <c r="AE15" s="35">
        <v>2.3809999999999998</v>
      </c>
      <c r="AF15" s="35">
        <v>8.0713333333333335</v>
      </c>
      <c r="AG15" s="35">
        <v>20.004333333333335</v>
      </c>
      <c r="AH15" s="35">
        <v>11.185333333333332</v>
      </c>
      <c r="AI15" s="35">
        <v>119.24299999999999</v>
      </c>
      <c r="AJ15" s="35">
        <v>286.73066666666665</v>
      </c>
      <c r="AK15" s="35">
        <v>236.22799999999998</v>
      </c>
      <c r="AL15" s="35">
        <v>145.25166666666667</v>
      </c>
      <c r="AM15" s="35">
        <v>119.24299999999999</v>
      </c>
      <c r="AN15" s="35">
        <v>26.008666666666667</v>
      </c>
      <c r="AO15" s="35">
        <v>90.976333333333329</v>
      </c>
      <c r="AP15" s="34">
        <v>43.758333333333326</v>
      </c>
      <c r="AQ15" s="34">
        <v>7.0030000000000001</v>
      </c>
      <c r="AR15" s="34">
        <v>2.2850000000000001</v>
      </c>
      <c r="AS15" s="34">
        <v>58.747999999999998</v>
      </c>
      <c r="AT15" s="34">
        <v>4.0996666666666668</v>
      </c>
      <c r="AU15" s="34">
        <v>2.3333333333333335</v>
      </c>
      <c r="AV15" s="34">
        <v>1.0153333333333332</v>
      </c>
      <c r="AW15" s="15">
        <v>82.386722964175448</v>
      </c>
      <c r="AX15" s="15">
        <v>61.487912807400768</v>
      </c>
      <c r="AY15" s="15">
        <v>50.477928103357769</v>
      </c>
      <c r="AZ15" s="15">
        <v>17.905933379995638</v>
      </c>
      <c r="BA15" s="33">
        <v>39.865463565936501</v>
      </c>
      <c r="BB15" s="32">
        <v>38.996014011968441</v>
      </c>
      <c r="BC15" s="32">
        <v>0.86944955396806123</v>
      </c>
      <c r="BD15" s="33">
        <v>170.28060137006054</v>
      </c>
      <c r="BE15" s="32">
        <v>55.797905370672716</v>
      </c>
      <c r="BF15" s="32">
        <v>114.48269599938783</v>
      </c>
      <c r="BG15" s="33">
        <v>779.33025518903389</v>
      </c>
      <c r="BH15" s="32">
        <v>30.039624976478503</v>
      </c>
      <c r="BI15" s="32">
        <v>249.4011966770349</v>
      </c>
      <c r="BJ15" s="32">
        <v>27.100722199155516</v>
      </c>
      <c r="BK15" s="32">
        <v>36.601851077580029</v>
      </c>
      <c r="BL15" s="32">
        <v>128.33611041395929</v>
      </c>
      <c r="BM15" s="32">
        <v>60.899459900090463</v>
      </c>
      <c r="BN15" s="32">
        <v>218.81544600752468</v>
      </c>
      <c r="BO15" s="32">
        <v>28.135843937210492</v>
      </c>
      <c r="BP15" s="33">
        <v>989.47632012503095</v>
      </c>
      <c r="BQ15">
        <v>99.29</v>
      </c>
      <c r="BR15">
        <v>0.84298192159253382</v>
      </c>
      <c r="BS15" s="14">
        <v>2.087188977997112</v>
      </c>
      <c r="BT15" s="14">
        <v>3.2120582120582108</v>
      </c>
      <c r="BU15">
        <v>3</v>
      </c>
      <c r="BV15">
        <v>99.31</v>
      </c>
      <c r="BW15">
        <v>0.87353986795326577</v>
      </c>
      <c r="BX15">
        <v>2.4659513000412803</v>
      </c>
      <c r="BY15">
        <v>3.2006650732619768</v>
      </c>
      <c r="BZ15">
        <v>113.72</v>
      </c>
      <c r="CA15">
        <v>2.3213964369263929</v>
      </c>
      <c r="CB15" s="14">
        <v>2.1834845898103916</v>
      </c>
      <c r="CC15" s="14">
        <v>7.424900812393731</v>
      </c>
      <c r="CD15" s="14">
        <v>2840.7099999999996</v>
      </c>
      <c r="CE15" s="17">
        <v>64813.752350000032</v>
      </c>
      <c r="CF15" s="14">
        <v>36537255287</v>
      </c>
      <c r="CG15" s="14">
        <v>19550297692</v>
      </c>
      <c r="CH15">
        <v>3.54</v>
      </c>
      <c r="CI15">
        <v>9.7200000000000006</v>
      </c>
      <c r="CJ15">
        <v>1.87</v>
      </c>
      <c r="CK15">
        <v>1.94</v>
      </c>
      <c r="CL15">
        <v>89.8</v>
      </c>
      <c r="CM15">
        <v>88.25</v>
      </c>
      <c r="CN15">
        <v>100.3</v>
      </c>
      <c r="CO15">
        <v>88.38</v>
      </c>
      <c r="CP15">
        <v>3.87</v>
      </c>
      <c r="CQ15">
        <v>0.66</v>
      </c>
      <c r="CR15">
        <v>89.854778790948984</v>
      </c>
      <c r="CS15">
        <v>90.262718932443704</v>
      </c>
      <c r="CT15">
        <v>130.65</v>
      </c>
      <c r="CU15">
        <v>14.6</v>
      </c>
      <c r="CV15">
        <v>21.9</v>
      </c>
      <c r="CW15" s="14">
        <v>62.1</v>
      </c>
      <c r="CX15" s="14">
        <v>40.5</v>
      </c>
      <c r="CY15" s="14">
        <v>72.7</v>
      </c>
      <c r="CZ15" s="14">
        <v>51.9</v>
      </c>
      <c r="DA15" s="14">
        <v>10.15586613</v>
      </c>
      <c r="DB15" s="14">
        <v>22.858835410000001</v>
      </c>
      <c r="DC15" s="14">
        <v>0</v>
      </c>
      <c r="DD15" s="14">
        <v>1.666531599</v>
      </c>
      <c r="DE15" s="14">
        <v>3.3170062919999999</v>
      </c>
      <c r="DF15" s="14">
        <v>48.398065000000003</v>
      </c>
      <c r="DG15" s="14">
        <v>10.39982564</v>
      </c>
      <c r="DH15">
        <v>4.5999999999999996</v>
      </c>
      <c r="DI15">
        <v>10.98</v>
      </c>
      <c r="DJ15">
        <v>5.65</v>
      </c>
      <c r="DK15">
        <v>12.89</v>
      </c>
      <c r="DL15">
        <v>6.01</v>
      </c>
      <c r="DM15">
        <v>10.59</v>
      </c>
      <c r="DN15">
        <v>7.25</v>
      </c>
      <c r="DO15">
        <v>11.63</v>
      </c>
      <c r="DP15">
        <v>7.73</v>
      </c>
      <c r="DQ15">
        <v>12.24</v>
      </c>
      <c r="DR15">
        <v>17.89</v>
      </c>
      <c r="DS15" s="30">
        <v>36.76</v>
      </c>
      <c r="DT15">
        <v>10.8</v>
      </c>
      <c r="DU15">
        <v>12.38</v>
      </c>
      <c r="DV15">
        <v>4.49</v>
      </c>
      <c r="DW15" s="29">
        <v>28976.000949858295</v>
      </c>
      <c r="DX15" s="28">
        <v>14848.179341157824</v>
      </c>
      <c r="DY15" s="28">
        <v>14127.821608700473</v>
      </c>
      <c r="DZ15" s="29">
        <v>42883.355137254752</v>
      </c>
      <c r="EA15" s="28">
        <v>27127.275030550256</v>
      </c>
      <c r="EB15" s="28">
        <v>15756.080106704496</v>
      </c>
      <c r="EC15" s="29">
        <v>146633.58650780021</v>
      </c>
      <c r="ED15" s="28">
        <v>7917.5265028442682</v>
      </c>
      <c r="EE15" s="28">
        <v>41578.884952524299</v>
      </c>
      <c r="EF15" s="28">
        <v>6914.0442417455724</v>
      </c>
      <c r="EG15" s="28">
        <v>10673.815286625717</v>
      </c>
      <c r="EH15" s="28">
        <v>21500.145367580306</v>
      </c>
      <c r="EI15" s="28">
        <v>16395.001332878193</v>
      </c>
      <c r="EJ15" s="28">
        <v>36118.411746354977</v>
      </c>
      <c r="EK15" s="28">
        <v>5535.7570772468698</v>
      </c>
      <c r="EL15" s="29">
        <f t="shared" si="0"/>
        <v>218492.94259491324</v>
      </c>
      <c r="EM15" s="28">
        <v>19015.010492154728</v>
      </c>
      <c r="EN15" s="29">
        <v>237507.95308706796</v>
      </c>
    </row>
    <row r="16" spans="1:144" x14ac:dyDescent="0.3">
      <c r="A16" s="14">
        <v>2018</v>
      </c>
      <c r="B16" s="14">
        <v>3</v>
      </c>
      <c r="C16" s="14">
        <v>43373</v>
      </c>
      <c r="D16">
        <v>105.60017351675901</v>
      </c>
      <c r="E16">
        <v>118.9205068155096</v>
      </c>
      <c r="F16">
        <v>90.40904829258757</v>
      </c>
      <c r="G16">
        <v>105.99509442222192</v>
      </c>
      <c r="H16">
        <v>106.23081660254002</v>
      </c>
      <c r="I16">
        <v>105.62215427894012</v>
      </c>
      <c r="J16">
        <v>108.86944327539879</v>
      </c>
      <c r="K16">
        <v>108.28254983814605</v>
      </c>
      <c r="L16">
        <v>107.68148282423185</v>
      </c>
      <c r="M16">
        <v>102.600691473445</v>
      </c>
      <c r="N16">
        <v>112.33232236563042</v>
      </c>
      <c r="O16">
        <v>111.732803482809</v>
      </c>
      <c r="P16">
        <v>102.47116422133247</v>
      </c>
      <c r="Q16">
        <v>111.82774477186946</v>
      </c>
      <c r="R16">
        <v>111.84100250757747</v>
      </c>
      <c r="S16">
        <v>107.82949670548579</v>
      </c>
      <c r="T16" s="35">
        <v>3.871</v>
      </c>
      <c r="U16" s="35">
        <v>3.871</v>
      </c>
      <c r="V16" s="35">
        <v>0</v>
      </c>
      <c r="W16" s="35">
        <v>22.931333333333335</v>
      </c>
      <c r="X16" s="35">
        <v>12.186</v>
      </c>
      <c r="Y16" s="35">
        <v>10.745333333333335</v>
      </c>
      <c r="Z16" s="36">
        <v>92.877666666666684</v>
      </c>
      <c r="AA16" s="35">
        <v>1.5506666666666666</v>
      </c>
      <c r="AB16" s="36">
        <v>45.903666666666673</v>
      </c>
      <c r="AC16" s="35">
        <v>2.3673333333333333</v>
      </c>
      <c r="AD16" s="35">
        <v>2.5746666666666664</v>
      </c>
      <c r="AE16" s="35">
        <v>2.3243333333333336</v>
      </c>
      <c r="AF16" s="35">
        <v>8.049666666666667</v>
      </c>
      <c r="AG16" s="35">
        <v>17.869666666666667</v>
      </c>
      <c r="AH16" s="35">
        <v>12.237666666666668</v>
      </c>
      <c r="AI16" s="35">
        <v>119.67966666666666</v>
      </c>
      <c r="AJ16" s="35">
        <v>287.81166666666667</v>
      </c>
      <c r="AK16" s="35">
        <v>237.32799999999997</v>
      </c>
      <c r="AL16" s="35">
        <v>144.78033333333335</v>
      </c>
      <c r="AM16" s="35">
        <v>119.67966666666666</v>
      </c>
      <c r="AN16" s="35">
        <v>25.100666666666665</v>
      </c>
      <c r="AO16" s="35">
        <v>92.547666666666657</v>
      </c>
      <c r="AP16" s="34">
        <v>43.502666666666663</v>
      </c>
      <c r="AQ16" s="34">
        <v>6.4770000000000003</v>
      </c>
      <c r="AR16" s="34">
        <v>2.5370000000000004</v>
      </c>
      <c r="AS16" s="34">
        <v>57.314</v>
      </c>
      <c r="AT16" s="34">
        <v>5.4926666666666657</v>
      </c>
      <c r="AU16" s="34">
        <v>3.3696666666666668</v>
      </c>
      <c r="AV16" s="34">
        <v>0.98733333333333329</v>
      </c>
      <c r="AW16" s="15">
        <v>82.459478710036066</v>
      </c>
      <c r="AX16" s="15">
        <v>61.004320321804997</v>
      </c>
      <c r="AY16" s="15">
        <v>50.427959055259677</v>
      </c>
      <c r="AZ16" s="15">
        <v>17.337069261248647</v>
      </c>
      <c r="BA16" s="33">
        <v>43.76722168908114</v>
      </c>
      <c r="BB16" s="32">
        <v>42.840444287251238</v>
      </c>
      <c r="BC16" s="32">
        <v>0.92677740182989954</v>
      </c>
      <c r="BD16" s="33">
        <v>183.23588564605345</v>
      </c>
      <c r="BE16" s="32">
        <v>58.593985866726179</v>
      </c>
      <c r="BF16" s="32">
        <v>124.64189977932728</v>
      </c>
      <c r="BG16" s="33">
        <v>805.36616550216797</v>
      </c>
      <c r="BH16" s="32">
        <v>31.70600670973435</v>
      </c>
      <c r="BI16" s="32">
        <v>262.73762012980723</v>
      </c>
      <c r="BJ16" s="32">
        <v>27.799005248560334</v>
      </c>
      <c r="BK16" s="32">
        <v>36.514899612324292</v>
      </c>
      <c r="BL16" s="32">
        <v>130.98219165383415</v>
      </c>
      <c r="BM16" s="32">
        <v>62.725847343122282</v>
      </c>
      <c r="BN16" s="32">
        <v>223.04692544474125</v>
      </c>
      <c r="BO16" s="32">
        <v>29.853669360044151</v>
      </c>
      <c r="BP16" s="33">
        <v>1032.3692728373026</v>
      </c>
      <c r="BQ16">
        <v>99.58</v>
      </c>
      <c r="BR16">
        <v>0.29207372343638127</v>
      </c>
      <c r="BS16" s="14">
        <v>2.385358831996709</v>
      </c>
      <c r="BT16" s="14">
        <v>3.3201909109773942</v>
      </c>
      <c r="BU16">
        <v>3</v>
      </c>
      <c r="BV16">
        <v>99.47</v>
      </c>
      <c r="BW16">
        <v>0.16111167052663689</v>
      </c>
      <c r="BX16">
        <v>2.6310359059017685</v>
      </c>
      <c r="BY16">
        <v>3.2274802822747972</v>
      </c>
      <c r="BZ16">
        <v>115.97</v>
      </c>
      <c r="CA16">
        <v>1.9785437917692494</v>
      </c>
      <c r="CB16" s="14">
        <v>4.2052295803755912</v>
      </c>
      <c r="CC16" s="14">
        <v>7.2108717759082896</v>
      </c>
      <c r="CD16" s="14">
        <v>2960.9733333333338</v>
      </c>
      <c r="CE16" s="17">
        <v>65336.418259999831</v>
      </c>
      <c r="CF16" s="14">
        <v>43469139146</v>
      </c>
      <c r="CG16" s="14">
        <v>22752616196</v>
      </c>
      <c r="CH16">
        <v>2.0299999999999998</v>
      </c>
      <c r="CI16">
        <v>6.55</v>
      </c>
      <c r="CJ16">
        <v>-2.6</v>
      </c>
      <c r="CK16">
        <v>1.75</v>
      </c>
      <c r="CL16">
        <v>91.62</v>
      </c>
      <c r="CM16">
        <v>94.04</v>
      </c>
      <c r="CN16">
        <v>97.69</v>
      </c>
      <c r="CO16">
        <v>89.92</v>
      </c>
      <c r="CP16">
        <v>2.1</v>
      </c>
      <c r="CQ16">
        <v>3.82</v>
      </c>
      <c r="CR16">
        <v>91.746031746031733</v>
      </c>
      <c r="CS16">
        <v>93.710036141228812</v>
      </c>
      <c r="CT16">
        <v>129.5</v>
      </c>
      <c r="CU16">
        <v>14.000000000000002</v>
      </c>
      <c r="CV16">
        <v>21.5</v>
      </c>
      <c r="CW16" s="14">
        <v>63</v>
      </c>
      <c r="CX16" s="14">
        <v>39.700000000000003</v>
      </c>
      <c r="CY16" s="14">
        <v>73.2</v>
      </c>
      <c r="CZ16" s="14">
        <v>50.6</v>
      </c>
      <c r="DA16" s="14">
        <v>10.13916639</v>
      </c>
      <c r="DB16" s="14">
        <v>23.11328722</v>
      </c>
      <c r="DC16" s="14">
        <v>1.07704E-4</v>
      </c>
      <c r="DD16" s="14">
        <v>1.1947556530000001</v>
      </c>
      <c r="DE16" s="14">
        <v>2.5614407589999999</v>
      </c>
      <c r="DF16" s="14">
        <v>44.740280499999997</v>
      </c>
      <c r="DG16" s="14">
        <v>7.7315228149999999</v>
      </c>
      <c r="DH16">
        <v>4.53</v>
      </c>
      <c r="DI16">
        <v>10.65</v>
      </c>
      <c r="DJ16">
        <v>5.56</v>
      </c>
      <c r="DK16">
        <v>12.93</v>
      </c>
      <c r="DL16">
        <v>5.93</v>
      </c>
      <c r="DM16">
        <v>10.5</v>
      </c>
      <c r="DN16">
        <v>7.19</v>
      </c>
      <c r="DO16">
        <v>11.68</v>
      </c>
      <c r="DP16">
        <v>7.72</v>
      </c>
      <c r="DQ16">
        <v>12.21</v>
      </c>
      <c r="DR16">
        <v>17.7</v>
      </c>
      <c r="DS16" s="30">
        <v>36.450000000000003</v>
      </c>
      <c r="DT16">
        <v>10.7</v>
      </c>
      <c r="DU16">
        <v>12.26</v>
      </c>
      <c r="DV16">
        <v>4.6500000000000004</v>
      </c>
      <c r="DW16" s="29">
        <v>31371.340999764721</v>
      </c>
      <c r="DX16" s="28">
        <v>16311.990236662583</v>
      </c>
      <c r="DY16" s="28">
        <v>15059.350763102138</v>
      </c>
      <c r="DZ16" s="29">
        <v>45640.921795363029</v>
      </c>
      <c r="EA16" s="28">
        <v>28486.645854958766</v>
      </c>
      <c r="EB16" s="28">
        <v>17154.275940404263</v>
      </c>
      <c r="EC16" s="29">
        <v>151420.39929684839</v>
      </c>
      <c r="ED16" s="28">
        <v>8356.7337681559875</v>
      </c>
      <c r="EE16" s="28">
        <v>43802.264887380996</v>
      </c>
      <c r="EF16" s="28">
        <v>7092.1929959140643</v>
      </c>
      <c r="EG16" s="28">
        <v>10648.458539583771</v>
      </c>
      <c r="EH16" s="28">
        <v>21943.443291510128</v>
      </c>
      <c r="EI16" s="28">
        <v>16886.690825888199</v>
      </c>
      <c r="EJ16" s="28">
        <v>36816.873940858219</v>
      </c>
      <c r="EK16" s="28">
        <v>5873.7410475570505</v>
      </c>
      <c r="EL16" s="29">
        <f t="shared" si="0"/>
        <v>228432.66209197615</v>
      </c>
      <c r="EM16" s="28">
        <v>25704.005192510813</v>
      </c>
      <c r="EN16" s="29">
        <v>254136.66728448696</v>
      </c>
    </row>
    <row r="17" spans="1:144" x14ac:dyDescent="0.3">
      <c r="A17" s="14">
        <v>2018</v>
      </c>
      <c r="B17" s="14">
        <v>4</v>
      </c>
      <c r="C17" s="14">
        <v>43465</v>
      </c>
      <c r="D17">
        <v>102.97941835538923</v>
      </c>
      <c r="E17">
        <v>109.2488356719234</v>
      </c>
      <c r="F17">
        <v>95.18179233755005</v>
      </c>
      <c r="G17">
        <v>106.57247518639984</v>
      </c>
      <c r="H17">
        <v>107.96119157532786</v>
      </c>
      <c r="I17">
        <v>104.3190771831686</v>
      </c>
      <c r="J17">
        <v>116.74183654566872</v>
      </c>
      <c r="K17">
        <v>107.55220778413705</v>
      </c>
      <c r="L17">
        <v>116.30815919799333</v>
      </c>
      <c r="M17">
        <v>113.96897465700347</v>
      </c>
      <c r="N17">
        <v>115.73582583345035</v>
      </c>
      <c r="O17">
        <v>113.21804665592708</v>
      </c>
      <c r="P17">
        <v>114.1525936030465</v>
      </c>
      <c r="Q17">
        <v>122.84427156030189</v>
      </c>
      <c r="R17">
        <v>121.84753860340079</v>
      </c>
      <c r="S17">
        <v>112.81686285702411</v>
      </c>
      <c r="T17" s="35">
        <v>2.6150000000000002</v>
      </c>
      <c r="U17" s="35">
        <v>2.5703333333333336</v>
      </c>
      <c r="V17" s="35">
        <v>4.4666666666666632E-2</v>
      </c>
      <c r="W17" s="35">
        <v>23.12833333333333</v>
      </c>
      <c r="X17" s="35">
        <v>12.677666666666667</v>
      </c>
      <c r="Y17" s="35">
        <v>10.450666666666665</v>
      </c>
      <c r="Z17" s="36">
        <v>96.748333333333335</v>
      </c>
      <c r="AA17" s="35">
        <v>1.5126666666666668</v>
      </c>
      <c r="AB17" s="36">
        <v>48.260333333333335</v>
      </c>
      <c r="AC17" s="35">
        <v>2.8886666666666669</v>
      </c>
      <c r="AD17" s="35">
        <v>2.1283333333333334</v>
      </c>
      <c r="AE17" s="35">
        <v>3.1496666666666666</v>
      </c>
      <c r="AF17" s="35">
        <v>9.5</v>
      </c>
      <c r="AG17" s="35">
        <v>15.650333333333334</v>
      </c>
      <c r="AH17" s="35">
        <v>13.658333333333333</v>
      </c>
      <c r="AI17" s="35">
        <v>122.54566666666666</v>
      </c>
      <c r="AJ17" s="35">
        <v>289.03166666666669</v>
      </c>
      <c r="AK17" s="35">
        <v>238.48266666666666</v>
      </c>
      <c r="AL17" s="35">
        <v>144.05966666666666</v>
      </c>
      <c r="AM17" s="35">
        <v>122.54566666666666</v>
      </c>
      <c r="AN17" s="35">
        <v>21.513666666666666</v>
      </c>
      <c r="AO17" s="35">
        <v>94.423000000000002</v>
      </c>
      <c r="AP17" s="34">
        <v>47.517666666666663</v>
      </c>
      <c r="AQ17" s="34">
        <v>6.2486666666666659</v>
      </c>
      <c r="AR17" s="34">
        <v>2.7570000000000001</v>
      </c>
      <c r="AS17" s="34">
        <v>57.834333333333326</v>
      </c>
      <c r="AT17" s="34">
        <v>4.9140000000000006</v>
      </c>
      <c r="AU17" s="34">
        <v>2.7900000000000005</v>
      </c>
      <c r="AV17" s="34">
        <v>0.48399999999999999</v>
      </c>
      <c r="AW17" s="15">
        <v>82.510912875751785</v>
      </c>
      <c r="AX17" s="15">
        <v>60.406766110185508</v>
      </c>
      <c r="AY17" s="15">
        <v>51.385565407968159</v>
      </c>
      <c r="AZ17" s="15">
        <v>14.933858424402851</v>
      </c>
      <c r="BA17" s="33">
        <v>42.224117888848845</v>
      </c>
      <c r="BB17" s="32">
        <v>41.262996864833738</v>
      </c>
      <c r="BC17" s="32">
        <v>0.96112102401510713</v>
      </c>
      <c r="BD17" s="33">
        <v>182.91874050387452</v>
      </c>
      <c r="BE17" s="32">
        <v>60.282862226828108</v>
      </c>
      <c r="BF17" s="32">
        <v>122.63587827704642</v>
      </c>
      <c r="BG17" s="33">
        <v>859.76477837291725</v>
      </c>
      <c r="BH17" s="32">
        <v>32.269537198497211</v>
      </c>
      <c r="BI17" s="32">
        <v>279.57199182641602</v>
      </c>
      <c r="BJ17" s="32">
        <v>30.713859045647411</v>
      </c>
      <c r="BK17" s="32">
        <v>38.27804317222477</v>
      </c>
      <c r="BL17" s="32">
        <v>133.44118901940854</v>
      </c>
      <c r="BM17" s="32">
        <v>69.582953953938002</v>
      </c>
      <c r="BN17" s="32">
        <v>243.45210771907142</v>
      </c>
      <c r="BO17" s="32">
        <v>32.455096437713948</v>
      </c>
      <c r="BP17" s="33">
        <v>1084.9076367656405</v>
      </c>
      <c r="BQ17">
        <v>100</v>
      </c>
      <c r="BR17">
        <v>0.421771440048202</v>
      </c>
      <c r="BS17" s="14">
        <v>2.8171910343409268</v>
      </c>
      <c r="BT17" s="14">
        <v>2.8171910343409268</v>
      </c>
      <c r="BU17">
        <v>3</v>
      </c>
      <c r="BV17">
        <v>100</v>
      </c>
      <c r="BW17">
        <v>0.53282396702523105</v>
      </c>
      <c r="BX17">
        <v>3.1778786628146927</v>
      </c>
      <c r="BY17">
        <v>3.1778786628146927</v>
      </c>
      <c r="BZ17">
        <v>113.86</v>
      </c>
      <c r="CA17">
        <v>-1.8194360610502724</v>
      </c>
      <c r="CB17" s="14">
        <v>2.3092820558900051</v>
      </c>
      <c r="CC17" s="14">
        <v>2.3092820558900051</v>
      </c>
      <c r="CD17" s="14">
        <v>3163.6966666666667</v>
      </c>
      <c r="CE17" s="17">
        <v>68125.588970000099</v>
      </c>
      <c r="CF17" s="14">
        <v>46014839523</v>
      </c>
      <c r="CG17" s="14">
        <v>27117507538</v>
      </c>
      <c r="CH17">
        <v>2.31</v>
      </c>
      <c r="CI17">
        <v>5.35</v>
      </c>
      <c r="CJ17">
        <v>1.42</v>
      </c>
      <c r="CK17">
        <v>1.93</v>
      </c>
      <c r="CL17">
        <v>93.74</v>
      </c>
      <c r="CM17">
        <v>99.06</v>
      </c>
      <c r="CN17">
        <v>99.08</v>
      </c>
      <c r="CO17">
        <v>91.66</v>
      </c>
      <c r="CP17">
        <v>2.42</v>
      </c>
      <c r="CQ17">
        <v>-0.83</v>
      </c>
      <c r="CR17">
        <v>93.968253968253947</v>
      </c>
      <c r="CS17">
        <v>92.931609674728946</v>
      </c>
      <c r="CT17">
        <v>128.38</v>
      </c>
      <c r="CU17">
        <v>12.3</v>
      </c>
      <c r="CV17">
        <v>18.100000000000001</v>
      </c>
      <c r="CW17" s="14">
        <v>63</v>
      </c>
      <c r="CX17" s="14">
        <v>41.5</v>
      </c>
      <c r="CY17" s="14">
        <v>71.8</v>
      </c>
      <c r="CZ17" s="14">
        <v>50.7</v>
      </c>
      <c r="DA17" s="14">
        <v>12.25077814</v>
      </c>
      <c r="DB17" s="14">
        <v>26.612024309999999</v>
      </c>
      <c r="DC17" s="14">
        <v>9.1247000000000002E-5</v>
      </c>
      <c r="DD17" s="14">
        <v>1.526661203</v>
      </c>
      <c r="DE17" s="14">
        <v>3.5764905859999998</v>
      </c>
      <c r="DF17" s="14">
        <v>57.567687999999997</v>
      </c>
      <c r="DG17" s="14">
        <v>13.60164252</v>
      </c>
      <c r="DH17">
        <v>4.54</v>
      </c>
      <c r="DI17">
        <v>10.57</v>
      </c>
      <c r="DJ17">
        <v>5.42</v>
      </c>
      <c r="DK17">
        <v>12.83</v>
      </c>
      <c r="DL17">
        <v>5.64</v>
      </c>
      <c r="DM17">
        <v>10.38</v>
      </c>
      <c r="DN17">
        <v>7.14</v>
      </c>
      <c r="DO17">
        <v>11.59</v>
      </c>
      <c r="DP17">
        <v>7.57</v>
      </c>
      <c r="DQ17">
        <v>11.09</v>
      </c>
      <c r="DR17">
        <v>17.21</v>
      </c>
      <c r="DS17" s="30">
        <v>37</v>
      </c>
      <c r="DT17">
        <v>10.24</v>
      </c>
      <c r="DU17">
        <v>11.14</v>
      </c>
      <c r="DV17">
        <v>4.2699999999999996</v>
      </c>
      <c r="DW17" s="29">
        <v>31328.764692902339</v>
      </c>
      <c r="DX17" s="28">
        <v>15711.35904850798</v>
      </c>
      <c r="DY17" s="28">
        <v>15617.405644394359</v>
      </c>
      <c r="DZ17" s="29">
        <v>46185.917336677048</v>
      </c>
      <c r="EA17" s="28">
        <v>29307.727098219199</v>
      </c>
      <c r="EB17" s="28">
        <v>16878.19023845785</v>
      </c>
      <c r="EC17" s="29">
        <v>161771.25266743079</v>
      </c>
      <c r="ED17" s="28">
        <v>8505.2631716833075</v>
      </c>
      <c r="EE17" s="28">
        <v>46608.804765085515</v>
      </c>
      <c r="EF17" s="28">
        <v>7835.8421120954808</v>
      </c>
      <c r="EG17" s="28">
        <v>11162.625668516466</v>
      </c>
      <c r="EH17" s="28">
        <v>22355.399058657924</v>
      </c>
      <c r="EI17" s="28">
        <v>18732.721516611033</v>
      </c>
      <c r="EJ17" s="28">
        <v>40185.021796007059</v>
      </c>
      <c r="EK17" s="28">
        <v>6385.5745787740261</v>
      </c>
      <c r="EL17" s="29">
        <f t="shared" si="0"/>
        <v>239285.93469701018</v>
      </c>
      <c r="EM17" s="28">
        <v>20992.506366544723</v>
      </c>
      <c r="EN17" s="29">
        <v>260278.4410635549</v>
      </c>
    </row>
    <row r="18" spans="1:144" x14ac:dyDescent="0.3">
      <c r="A18" s="14">
        <v>2019</v>
      </c>
      <c r="B18" s="14">
        <v>1</v>
      </c>
      <c r="C18" s="14">
        <v>43555</v>
      </c>
      <c r="D18">
        <v>99.75899414515392</v>
      </c>
      <c r="E18">
        <v>107.48644965412173</v>
      </c>
      <c r="F18">
        <v>90.226739203040836</v>
      </c>
      <c r="G18">
        <v>96.163891439685628</v>
      </c>
      <c r="H18">
        <v>97.66910099754358</v>
      </c>
      <c r="I18">
        <v>93.709993703473017</v>
      </c>
      <c r="J18">
        <v>106.70541910519432</v>
      </c>
      <c r="K18">
        <v>105.67674582661068</v>
      </c>
      <c r="L18">
        <v>103.04931043206905</v>
      </c>
      <c r="M18">
        <v>97.497593384872701</v>
      </c>
      <c r="N18">
        <v>116.48458342231311</v>
      </c>
      <c r="O18">
        <v>113.34142580160922</v>
      </c>
      <c r="P18">
        <v>98.897679893789643</v>
      </c>
      <c r="Q18">
        <v>109.3725502458379</v>
      </c>
      <c r="R18">
        <v>113.91340765635753</v>
      </c>
      <c r="S18">
        <v>103.61511643102047</v>
      </c>
      <c r="T18" s="35">
        <v>3.3246666666666664</v>
      </c>
      <c r="U18" s="35">
        <v>3.281333333333333</v>
      </c>
      <c r="V18" s="35">
        <v>4.3333333333333446E-2</v>
      </c>
      <c r="W18" s="35">
        <v>21.070666666666668</v>
      </c>
      <c r="X18" s="35">
        <v>11.562666666666667</v>
      </c>
      <c r="Y18" s="35">
        <v>9.5080000000000009</v>
      </c>
      <c r="Z18" s="36">
        <v>90.701999999999998</v>
      </c>
      <c r="AA18" s="35">
        <v>1.5996666666666668</v>
      </c>
      <c r="AB18" s="36">
        <v>46.089999999999996</v>
      </c>
      <c r="AC18" s="35">
        <v>1.7316666666666667</v>
      </c>
      <c r="AD18" s="35">
        <v>1.9423333333333332</v>
      </c>
      <c r="AE18" s="35">
        <v>2.4530000000000003</v>
      </c>
      <c r="AF18" s="35">
        <v>7.3460000000000001</v>
      </c>
      <c r="AG18" s="35">
        <v>18.484666666666669</v>
      </c>
      <c r="AH18" s="35">
        <v>11.054666666666668</v>
      </c>
      <c r="AI18" s="35">
        <v>115.09733333333332</v>
      </c>
      <c r="AJ18" s="35">
        <v>290.32466666666664</v>
      </c>
      <c r="AK18" s="35">
        <v>239.65599999999998</v>
      </c>
      <c r="AL18" s="35">
        <v>146.37766666666667</v>
      </c>
      <c r="AM18" s="35">
        <v>115.09733333333332</v>
      </c>
      <c r="AN18" s="35">
        <v>31.280666666666665</v>
      </c>
      <c r="AO18" s="35">
        <v>93.278333333333322</v>
      </c>
      <c r="AP18" s="34">
        <v>45.627333333333333</v>
      </c>
      <c r="AQ18" s="34">
        <v>8.5973333333333333</v>
      </c>
      <c r="AR18" s="34">
        <v>2.254</v>
      </c>
      <c r="AS18" s="34">
        <v>52.376333333333342</v>
      </c>
      <c r="AT18" s="34">
        <v>3.9056666666666668</v>
      </c>
      <c r="AU18" s="34">
        <v>1.9063333333333332</v>
      </c>
      <c r="AV18" s="34">
        <v>0.43</v>
      </c>
      <c r="AW18" s="15">
        <v>82.547584658095417</v>
      </c>
      <c r="AX18" s="15">
        <v>61.078239921665499</v>
      </c>
      <c r="AY18" s="15">
        <v>48.02605957427869</v>
      </c>
      <c r="AZ18" s="15">
        <v>21.369835562346715</v>
      </c>
      <c r="BA18" s="33">
        <v>44.248819070274571</v>
      </c>
      <c r="BB18" s="32">
        <v>43.346877313397748</v>
      </c>
      <c r="BC18" s="32">
        <v>0.90194175687682054</v>
      </c>
      <c r="BD18" s="33">
        <v>165.00269078275196</v>
      </c>
      <c r="BE18" s="32">
        <v>54.061814814031287</v>
      </c>
      <c r="BF18" s="32">
        <v>110.94087596872068</v>
      </c>
      <c r="BG18" s="33">
        <v>820.0494953252778</v>
      </c>
      <c r="BH18" s="32">
        <v>33.203960164281305</v>
      </c>
      <c r="BI18" s="32">
        <v>266.78154064367669</v>
      </c>
      <c r="BJ18" s="32">
        <v>26.650929739499738</v>
      </c>
      <c r="BK18" s="32">
        <v>39.298806015271261</v>
      </c>
      <c r="BL18" s="32">
        <v>137.27644318895727</v>
      </c>
      <c r="BM18" s="32">
        <v>61.544326834532228</v>
      </c>
      <c r="BN18" s="32">
        <v>225.04109271882501</v>
      </c>
      <c r="BO18" s="32">
        <v>30.25239602023429</v>
      </c>
      <c r="BP18" s="33">
        <v>1029.3010051783044</v>
      </c>
      <c r="BQ18">
        <v>101.34</v>
      </c>
      <c r="BR18">
        <v>1.3400000000000079</v>
      </c>
      <c r="BS18" s="14">
        <v>1.3400000000000079</v>
      </c>
      <c r="BT18" s="14">
        <v>2.9250457038391353</v>
      </c>
      <c r="BU18">
        <v>3</v>
      </c>
      <c r="BV18">
        <v>101.62</v>
      </c>
      <c r="BW18">
        <v>1.6199999999999992</v>
      </c>
      <c r="BX18">
        <v>1.6199999999999992</v>
      </c>
      <c r="BY18">
        <v>3.2199085830370677</v>
      </c>
      <c r="BZ18">
        <v>116.37</v>
      </c>
      <c r="CA18">
        <v>2.2044616195327604</v>
      </c>
      <c r="CB18" s="14">
        <v>2.2044616195327604</v>
      </c>
      <c r="CC18" s="14">
        <v>4.7057764981105032</v>
      </c>
      <c r="CD18" s="14">
        <v>3134.1333333333332</v>
      </c>
      <c r="CE18" s="17">
        <v>76401.967809999915</v>
      </c>
      <c r="CF18" s="14">
        <v>35055466580</v>
      </c>
      <c r="CG18" s="14">
        <v>7289832290</v>
      </c>
      <c r="CH18">
        <v>0.56999999999999995</v>
      </c>
      <c r="CI18">
        <v>-2.4700000000000002</v>
      </c>
      <c r="CJ18">
        <v>1.43</v>
      </c>
      <c r="CK18">
        <v>0.93</v>
      </c>
      <c r="CL18">
        <v>94.28</v>
      </c>
      <c r="CM18">
        <v>96.62</v>
      </c>
      <c r="CN18">
        <v>100.5</v>
      </c>
      <c r="CO18">
        <v>92.51</v>
      </c>
      <c r="CP18">
        <v>0.43</v>
      </c>
      <c r="CQ18">
        <v>2.2400000000000002</v>
      </c>
      <c r="CR18">
        <v>94.373522458628813</v>
      </c>
      <c r="CS18">
        <v>95.016680567139289</v>
      </c>
      <c r="CT18">
        <v>130.56</v>
      </c>
      <c r="CU18">
        <v>17.8</v>
      </c>
      <c r="CV18">
        <v>25.7</v>
      </c>
      <c r="CW18" s="14">
        <v>59.9</v>
      </c>
      <c r="CX18" s="14">
        <v>37.9</v>
      </c>
      <c r="CY18" s="14">
        <v>72.900000000000006</v>
      </c>
      <c r="CZ18" s="14">
        <v>51</v>
      </c>
      <c r="DA18" s="14">
        <v>10.493018449999999</v>
      </c>
      <c r="DB18" s="14">
        <v>21.905406760000002</v>
      </c>
      <c r="DC18" s="14">
        <v>4.30053E-5</v>
      </c>
      <c r="DD18" s="14">
        <v>1.3073786540000001</v>
      </c>
      <c r="DE18" s="14">
        <v>3.0699002389999999</v>
      </c>
      <c r="DF18" s="14">
        <v>48.053823999999999</v>
      </c>
      <c r="DG18" s="14">
        <v>11.278076970000001</v>
      </c>
      <c r="DH18">
        <v>4.55</v>
      </c>
      <c r="DI18">
        <v>10.67</v>
      </c>
      <c r="DJ18">
        <v>5.76</v>
      </c>
      <c r="DK18">
        <v>13.49</v>
      </c>
      <c r="DL18">
        <v>5.7</v>
      </c>
      <c r="DM18">
        <v>10.45</v>
      </c>
      <c r="DN18">
        <v>7.19</v>
      </c>
      <c r="DO18">
        <v>11.53</v>
      </c>
      <c r="DP18">
        <v>7.31</v>
      </c>
      <c r="DQ18">
        <v>12.01</v>
      </c>
      <c r="DR18">
        <v>17.66</v>
      </c>
      <c r="DS18" s="30">
        <v>36.64</v>
      </c>
      <c r="DT18">
        <v>10.46</v>
      </c>
      <c r="DU18">
        <v>12.06</v>
      </c>
      <c r="DV18">
        <v>4.0599999999999996</v>
      </c>
      <c r="DW18" s="29">
        <v>28683.124405025585</v>
      </c>
      <c r="DX18" s="28">
        <v>15205.149916347433</v>
      </c>
      <c r="DY18" s="28">
        <v>13477.974488678154</v>
      </c>
      <c r="DZ18" s="29">
        <v>42564.015300654093</v>
      </c>
      <c r="EA18" s="28">
        <v>26721.036104086445</v>
      </c>
      <c r="EB18" s="28">
        <v>15842.97919656765</v>
      </c>
      <c r="EC18" s="29">
        <v>153384.04176365861</v>
      </c>
      <c r="ED18" s="28">
        <v>8737.523879082808</v>
      </c>
      <c r="EE18" s="28">
        <v>44306.207342146314</v>
      </c>
      <c r="EF18" s="28">
        <v>6810.1173223279402</v>
      </c>
      <c r="EG18" s="28">
        <v>11266.472077876919</v>
      </c>
      <c r="EH18" s="28">
        <v>22609.859254352476</v>
      </c>
      <c r="EI18" s="28">
        <v>16716.667654631714</v>
      </c>
      <c r="EJ18" s="28">
        <v>36816.504074783741</v>
      </c>
      <c r="EK18" s="28">
        <v>6120.6901584566685</v>
      </c>
      <c r="EL18" s="29">
        <f t="shared" si="0"/>
        <v>224631.18146933828</v>
      </c>
      <c r="EM18" s="28">
        <v>26893.713131641605</v>
      </c>
      <c r="EN18" s="29">
        <v>251524.89460097987</v>
      </c>
    </row>
    <row r="19" spans="1:144" x14ac:dyDescent="0.3">
      <c r="A19" s="14">
        <v>2019</v>
      </c>
      <c r="B19" s="14">
        <v>2</v>
      </c>
      <c r="C19" s="14">
        <v>43646</v>
      </c>
      <c r="D19">
        <v>99.203186570504997</v>
      </c>
      <c r="E19">
        <v>107.83957002205337</v>
      </c>
      <c r="F19">
        <v>88.896888664363487</v>
      </c>
      <c r="G19">
        <v>99.288588718623387</v>
      </c>
      <c r="H19">
        <v>101.52101737063913</v>
      </c>
      <c r="I19">
        <v>95.63692725526063</v>
      </c>
      <c r="J19">
        <v>111.38286364918429</v>
      </c>
      <c r="K19">
        <v>106.46553066502473</v>
      </c>
      <c r="L19">
        <v>108.28460977819174</v>
      </c>
      <c r="M19">
        <v>102.45506617068186</v>
      </c>
      <c r="N19">
        <v>118.69581600930228</v>
      </c>
      <c r="O19">
        <v>114.25839463240374</v>
      </c>
      <c r="P19">
        <v>104.06281289616777</v>
      </c>
      <c r="Q19">
        <v>116.4176000952059</v>
      </c>
      <c r="R19">
        <v>121.81586468855186</v>
      </c>
      <c r="S19">
        <v>107.24470431428422</v>
      </c>
      <c r="T19" s="35">
        <v>2.7053333333333334</v>
      </c>
      <c r="U19" s="35">
        <v>2.7053333333333334</v>
      </c>
      <c r="V19" s="35">
        <v>0</v>
      </c>
      <c r="W19" s="35">
        <v>23.06133333333333</v>
      </c>
      <c r="X19" s="35">
        <v>12.270333333333333</v>
      </c>
      <c r="Y19" s="35">
        <v>10.790999999999999</v>
      </c>
      <c r="Z19" s="36">
        <v>89.668333333333337</v>
      </c>
      <c r="AA19" s="35">
        <v>1.1683333333333332</v>
      </c>
      <c r="AB19" s="36">
        <v>43.931333333333335</v>
      </c>
      <c r="AC19" s="35">
        <v>1.9806666666666668</v>
      </c>
      <c r="AD19" s="35">
        <v>2.0086666666666666</v>
      </c>
      <c r="AE19" s="35">
        <v>2.7863333333333333</v>
      </c>
      <c r="AF19" s="35">
        <v>7.5066666666666668</v>
      </c>
      <c r="AG19" s="35">
        <v>16.652333333333335</v>
      </c>
      <c r="AH19" s="35">
        <v>13.634</v>
      </c>
      <c r="AI19" s="35">
        <v>115.43466666666666</v>
      </c>
      <c r="AJ19" s="35">
        <v>291.62466666666666</v>
      </c>
      <c r="AK19" s="35">
        <v>240.81666666666669</v>
      </c>
      <c r="AL19" s="35">
        <v>140.41400000000002</v>
      </c>
      <c r="AM19" s="35">
        <v>115.43466666666666</v>
      </c>
      <c r="AN19" s="35">
        <v>24.979666666666663</v>
      </c>
      <c r="AO19" s="35">
        <v>100.40266666666668</v>
      </c>
      <c r="AP19" s="34">
        <v>43.178333333333335</v>
      </c>
      <c r="AQ19" s="34">
        <v>6.8486666666666665</v>
      </c>
      <c r="AR19" s="34">
        <v>3.0223333333333335</v>
      </c>
      <c r="AS19" s="34">
        <v>55.193666666666665</v>
      </c>
      <c r="AT19" s="34">
        <v>5.0153333333333334</v>
      </c>
      <c r="AU19" s="34">
        <v>1.5906666666666667</v>
      </c>
      <c r="AV19" s="34">
        <v>0.58566666666666667</v>
      </c>
      <c r="AW19" s="15">
        <v>82.577605460900671</v>
      </c>
      <c r="AX19" s="15">
        <v>58.307426119454632</v>
      </c>
      <c r="AY19" s="15">
        <v>47.934666758945248</v>
      </c>
      <c r="AZ19" s="15">
        <v>17.790011442353798</v>
      </c>
      <c r="BA19" s="33">
        <v>47.036453850403547</v>
      </c>
      <c r="BB19" s="32">
        <v>46.046536690966391</v>
      </c>
      <c r="BC19" s="32">
        <v>0.98991715943715852</v>
      </c>
      <c r="BD19" s="33">
        <v>171.18687398456569</v>
      </c>
      <c r="BE19" s="32">
        <v>56.953277194576131</v>
      </c>
      <c r="BF19" s="32">
        <v>114.23359678998956</v>
      </c>
      <c r="BG19" s="33">
        <v>849.51457998437763</v>
      </c>
      <c r="BH19" s="32">
        <v>32.774223182692715</v>
      </c>
      <c r="BI19" s="32">
        <v>269.25546420552081</v>
      </c>
      <c r="BJ19" s="32">
        <v>28.40332700743318</v>
      </c>
      <c r="BK19" s="32">
        <v>40.665154040607106</v>
      </c>
      <c r="BL19" s="32">
        <v>139.87865045034545</v>
      </c>
      <c r="BM19" s="32">
        <v>65.174967572588812</v>
      </c>
      <c r="BN19" s="32">
        <v>240.85143289411866</v>
      </c>
      <c r="BO19" s="32">
        <v>32.511360631070829</v>
      </c>
      <c r="BP19" s="33">
        <v>1067.7379078193469</v>
      </c>
      <c r="BQ19">
        <v>102.81</v>
      </c>
      <c r="BR19">
        <v>1.4505624629958636</v>
      </c>
      <c r="BS19" s="14">
        <v>2.8100000000000014</v>
      </c>
      <c r="BT19" s="14">
        <v>3.5451707120556009</v>
      </c>
      <c r="BU19">
        <v>3</v>
      </c>
      <c r="BV19">
        <v>102.71</v>
      </c>
      <c r="BW19">
        <v>1.0726234993111428</v>
      </c>
      <c r="BX19">
        <v>2.7099999999999902</v>
      </c>
      <c r="BY19">
        <v>3.4236229986909672</v>
      </c>
      <c r="BZ19">
        <v>117.99</v>
      </c>
      <c r="CA19">
        <v>1.3921113689095099</v>
      </c>
      <c r="CB19" s="14">
        <v>3.6272615492710214</v>
      </c>
      <c r="CC19" s="14">
        <v>3.7548364403798828</v>
      </c>
      <c r="CD19" s="14">
        <v>3240.5766666666664</v>
      </c>
      <c r="CE19" s="17">
        <v>53936.37702</v>
      </c>
      <c r="CF19" s="14">
        <v>42540020814</v>
      </c>
      <c r="CG19" s="14">
        <v>19474163012</v>
      </c>
      <c r="CH19">
        <v>2.56</v>
      </c>
      <c r="CI19">
        <v>4.32</v>
      </c>
      <c r="CJ19">
        <v>0.89</v>
      </c>
      <c r="CK19">
        <v>2.4300000000000002</v>
      </c>
      <c r="CL19">
        <v>96.69</v>
      </c>
      <c r="CM19">
        <v>100.8</v>
      </c>
      <c r="CN19">
        <v>101.39</v>
      </c>
      <c r="CO19">
        <v>94.76</v>
      </c>
      <c r="CP19">
        <v>2.72</v>
      </c>
      <c r="CQ19">
        <v>-0.21</v>
      </c>
      <c r="CR19">
        <v>96.940222897669685</v>
      </c>
      <c r="CS19">
        <v>94.815123714206266</v>
      </c>
      <c r="CT19">
        <v>130.65</v>
      </c>
      <c r="CU19">
        <v>14.7</v>
      </c>
      <c r="CV19">
        <v>21.6</v>
      </c>
      <c r="CW19" s="14">
        <v>59.5</v>
      </c>
      <c r="CX19" s="14">
        <v>38</v>
      </c>
      <c r="CY19" s="14">
        <v>69.8</v>
      </c>
      <c r="CZ19" s="14">
        <v>48.5</v>
      </c>
      <c r="DA19" s="14">
        <v>11.04538683</v>
      </c>
      <c r="DB19" s="14">
        <v>29.944161990000001</v>
      </c>
      <c r="DC19" s="14">
        <v>3.2099500000000003E-4</v>
      </c>
      <c r="DD19" s="14">
        <v>1.3849950609999999</v>
      </c>
      <c r="DE19" s="14">
        <v>2.9902540740000001</v>
      </c>
      <c r="DF19" s="14">
        <v>55.598352900000002</v>
      </c>
      <c r="DG19" s="14">
        <v>10.233233999999999</v>
      </c>
      <c r="DH19">
        <v>4.5199999999999996</v>
      </c>
      <c r="DI19">
        <v>10.220000000000001</v>
      </c>
      <c r="DJ19">
        <v>5.46</v>
      </c>
      <c r="DK19">
        <v>12.96</v>
      </c>
      <c r="DL19">
        <v>5.65</v>
      </c>
      <c r="DM19">
        <v>10.51</v>
      </c>
      <c r="DN19">
        <v>7.18</v>
      </c>
      <c r="DO19">
        <v>11.48</v>
      </c>
      <c r="DP19">
        <v>7.62</v>
      </c>
      <c r="DQ19">
        <v>11.44</v>
      </c>
      <c r="DR19">
        <v>16.899999999999999</v>
      </c>
      <c r="DS19" s="30">
        <v>36.56</v>
      </c>
      <c r="DT19">
        <v>10.31</v>
      </c>
      <c r="DU19">
        <v>11.48</v>
      </c>
      <c r="DV19">
        <v>4.41</v>
      </c>
      <c r="DW19" s="29">
        <v>30944.748389972541</v>
      </c>
      <c r="DX19" s="28">
        <v>16152.132215953985</v>
      </c>
      <c r="DY19" s="28">
        <v>14792.616174018554</v>
      </c>
      <c r="DZ19" s="29">
        <v>44463.392215361891</v>
      </c>
      <c r="EA19" s="28">
        <v>28150.194021369192</v>
      </c>
      <c r="EB19" s="28">
        <v>16313.198193992697</v>
      </c>
      <c r="EC19" s="29">
        <v>158979.66213309328</v>
      </c>
      <c r="ED19" s="28">
        <v>8624.439863809399</v>
      </c>
      <c r="EE19" s="28">
        <v>44717.068490992009</v>
      </c>
      <c r="EF19" s="28">
        <v>7257.9077411464659</v>
      </c>
      <c r="EG19" s="28">
        <v>11658.186825396897</v>
      </c>
      <c r="EH19" s="28">
        <v>23038.450923570297</v>
      </c>
      <c r="EI19" s="28">
        <v>17702.822150311476</v>
      </c>
      <c r="EJ19" s="28">
        <v>39403.060363037686</v>
      </c>
      <c r="EK19" s="28">
        <v>6577.7257748290485</v>
      </c>
      <c r="EL19" s="29">
        <f t="shared" si="0"/>
        <v>234387.80273842771</v>
      </c>
      <c r="EM19" s="28">
        <v>21141.290531346374</v>
      </c>
      <c r="EN19" s="29">
        <v>255529.09326977408</v>
      </c>
    </row>
    <row r="20" spans="1:144" x14ac:dyDescent="0.3">
      <c r="A20" s="14">
        <v>2019</v>
      </c>
      <c r="B20" s="14">
        <v>3</v>
      </c>
      <c r="C20" s="14">
        <v>43738</v>
      </c>
      <c r="D20">
        <v>107.44152615186293</v>
      </c>
      <c r="E20">
        <v>123.16403487812865</v>
      </c>
      <c r="F20">
        <v>90.74358177911013</v>
      </c>
      <c r="G20">
        <v>103.45855693836802</v>
      </c>
      <c r="H20">
        <v>107.64562725003491</v>
      </c>
      <c r="I20">
        <v>96.58617163522905</v>
      </c>
      <c r="J20">
        <v>114.06776975568323</v>
      </c>
      <c r="K20">
        <v>110.96777426102199</v>
      </c>
      <c r="L20">
        <v>113.07695606326763</v>
      </c>
      <c r="M20">
        <v>101.30005021873244</v>
      </c>
      <c r="N20">
        <v>121.90807572355861</v>
      </c>
      <c r="O20">
        <v>114.89050201853088</v>
      </c>
      <c r="P20">
        <v>106.1557991297192</v>
      </c>
      <c r="Q20">
        <v>117.90696094609821</v>
      </c>
      <c r="R20">
        <v>126.65476214268337</v>
      </c>
      <c r="S20">
        <v>111.01070863211346</v>
      </c>
      <c r="T20" s="35">
        <v>2.3703333333333334</v>
      </c>
      <c r="U20" s="35">
        <v>2.3376666666666668</v>
      </c>
      <c r="V20" s="35">
        <v>3.2666666666666622E-2</v>
      </c>
      <c r="W20" s="35">
        <v>21.293333333333333</v>
      </c>
      <c r="X20" s="35">
        <v>11.230666666666666</v>
      </c>
      <c r="Y20" s="35">
        <v>10.062666666666667</v>
      </c>
      <c r="Z20" s="36">
        <v>93.730666666666664</v>
      </c>
      <c r="AA20" s="35">
        <v>1.5879999999999999</v>
      </c>
      <c r="AB20" s="36">
        <v>46.418999999999997</v>
      </c>
      <c r="AC20" s="35">
        <v>2.8349999999999995</v>
      </c>
      <c r="AD20" s="35">
        <v>1.9736666666666665</v>
      </c>
      <c r="AE20" s="35">
        <v>2.6456666666666666</v>
      </c>
      <c r="AF20" s="35">
        <v>9.2893333333333334</v>
      </c>
      <c r="AG20" s="35">
        <v>18.770333333333337</v>
      </c>
      <c r="AH20" s="35">
        <v>10.209666666666665</v>
      </c>
      <c r="AI20" s="35">
        <v>117.39533333333333</v>
      </c>
      <c r="AJ20" s="35">
        <v>292.90766666666667</v>
      </c>
      <c r="AK20" s="35">
        <v>241.96433333333334</v>
      </c>
      <c r="AL20" s="35">
        <v>140.78066666666669</v>
      </c>
      <c r="AM20" s="35">
        <v>117.39533333333333</v>
      </c>
      <c r="AN20" s="35">
        <v>23.385000000000002</v>
      </c>
      <c r="AO20" s="35">
        <v>101.18366666666667</v>
      </c>
      <c r="AP20" s="34">
        <v>41.582999999999998</v>
      </c>
      <c r="AQ20" s="34">
        <v>7.5353333333333339</v>
      </c>
      <c r="AR20" s="34">
        <v>2.0993333333333335</v>
      </c>
      <c r="AS20" s="34">
        <v>58.976333333333322</v>
      </c>
      <c r="AT20" s="34">
        <v>4.3936666666666673</v>
      </c>
      <c r="AU20" s="34">
        <v>2.6233333333333331</v>
      </c>
      <c r="AV20" s="34">
        <v>0.18533333333333332</v>
      </c>
      <c r="AW20" s="15">
        <v>82.607715969651423</v>
      </c>
      <c r="AX20" s="15">
        <v>58.182404293745783</v>
      </c>
      <c r="AY20" s="15">
        <v>48.517618987922454</v>
      </c>
      <c r="AZ20" s="15">
        <v>16.610945631739206</v>
      </c>
      <c r="BA20" s="33">
        <v>54.201540661060491</v>
      </c>
      <c r="BB20" s="32">
        <v>53.24047748923465</v>
      </c>
      <c r="BC20" s="32">
        <v>0.96106317182584433</v>
      </c>
      <c r="BD20" s="33">
        <v>175.04491622586025</v>
      </c>
      <c r="BE20" s="32">
        <v>61.085513054085581</v>
      </c>
      <c r="BF20" s="32">
        <v>113.95940317177467</v>
      </c>
      <c r="BG20" s="33">
        <v>882.2458431776821</v>
      </c>
      <c r="BH20" s="32">
        <v>34.762140059979465</v>
      </c>
      <c r="BI20" s="32">
        <v>289.62987254364708</v>
      </c>
      <c r="BJ20" s="32">
        <v>28.253270988042228</v>
      </c>
      <c r="BK20" s="32">
        <v>41.91463415825006</v>
      </c>
      <c r="BL20" s="32">
        <v>141.25397644860968</v>
      </c>
      <c r="BM20" s="32">
        <v>66.84792779917133</v>
      </c>
      <c r="BN20" s="32">
        <v>245.45962022089586</v>
      </c>
      <c r="BO20" s="32">
        <v>34.12440095908638</v>
      </c>
      <c r="BP20" s="33">
        <v>1111.4923000646029</v>
      </c>
      <c r="BQ20">
        <v>103.54</v>
      </c>
      <c r="BR20">
        <v>0.71004766073339276</v>
      </c>
      <c r="BS20" s="14">
        <v>3.5400000000000098</v>
      </c>
      <c r="BT20" s="14">
        <v>3.9767021490259236</v>
      </c>
      <c r="BU20">
        <v>3</v>
      </c>
      <c r="BV20">
        <v>103.26</v>
      </c>
      <c r="BW20">
        <v>0.53548826793887727</v>
      </c>
      <c r="BX20">
        <v>3.2599999999999962</v>
      </c>
      <c r="BY20">
        <v>3.8101940283502556</v>
      </c>
      <c r="BZ20">
        <v>120.35</v>
      </c>
      <c r="CA20">
        <v>2.0001695058903257</v>
      </c>
      <c r="CB20" s="14">
        <v>5.6999824345687733</v>
      </c>
      <c r="CC20" s="14">
        <v>3.7768388376304252</v>
      </c>
      <c r="CD20" s="14">
        <v>3340.126666666667</v>
      </c>
      <c r="CE20" s="17">
        <v>74696.563389999836</v>
      </c>
      <c r="CF20" s="14">
        <v>48925475208</v>
      </c>
      <c r="CG20" s="14">
        <v>22955415683</v>
      </c>
      <c r="CH20">
        <v>0.63</v>
      </c>
      <c r="CI20">
        <v>0.86</v>
      </c>
      <c r="CJ20">
        <v>2.09</v>
      </c>
      <c r="CK20">
        <v>0.88</v>
      </c>
      <c r="CL20">
        <v>97.3</v>
      </c>
      <c r="CM20">
        <v>101.67</v>
      </c>
      <c r="CN20">
        <v>103.51</v>
      </c>
      <c r="CO20">
        <v>95.6</v>
      </c>
      <c r="CP20">
        <v>0.59</v>
      </c>
      <c r="CQ20">
        <v>1.1000000000000001</v>
      </c>
      <c r="CR20">
        <v>97.507598784194514</v>
      </c>
      <c r="CS20">
        <v>95.857659160411444</v>
      </c>
      <c r="CT20">
        <v>132.56</v>
      </c>
      <c r="CU20">
        <v>14.899999999999999</v>
      </c>
      <c r="CV20">
        <v>18.7</v>
      </c>
      <c r="CW20" s="14">
        <v>59</v>
      </c>
      <c r="CX20" s="14">
        <v>39.6</v>
      </c>
      <c r="CY20" s="14">
        <v>69.3</v>
      </c>
      <c r="CZ20" s="14">
        <v>48.7</v>
      </c>
      <c r="DA20" s="14">
        <v>12.84006349</v>
      </c>
      <c r="DB20" s="14">
        <v>26.656804940000001</v>
      </c>
      <c r="DC20" s="14">
        <v>1.8248069999999999E-3</v>
      </c>
      <c r="DD20" s="14">
        <v>1.4567416929999999</v>
      </c>
      <c r="DE20" s="14">
        <v>2.8126497600000002</v>
      </c>
      <c r="DF20" s="14">
        <v>56.103755300000003</v>
      </c>
      <c r="DG20" s="14">
        <v>12.33567066</v>
      </c>
      <c r="DH20">
        <v>4.4800000000000004</v>
      </c>
      <c r="DI20">
        <v>10.32</v>
      </c>
      <c r="DJ20">
        <v>5.14</v>
      </c>
      <c r="DK20">
        <v>12.07</v>
      </c>
      <c r="DL20">
        <v>4.99</v>
      </c>
      <c r="DM20">
        <v>10.34</v>
      </c>
      <c r="DN20">
        <v>7.15</v>
      </c>
      <c r="DO20">
        <v>11.49</v>
      </c>
      <c r="DP20">
        <v>7.67</v>
      </c>
      <c r="DQ20">
        <v>11.48</v>
      </c>
      <c r="DR20">
        <v>15.53</v>
      </c>
      <c r="DS20" s="30">
        <v>36.43</v>
      </c>
      <c r="DT20">
        <v>10</v>
      </c>
      <c r="DU20">
        <v>11.52</v>
      </c>
      <c r="DV20">
        <v>4.33</v>
      </c>
      <c r="DW20" s="29">
        <v>33037.05428964382</v>
      </c>
      <c r="DX20" s="28">
        <v>18675.611532264229</v>
      </c>
      <c r="DY20" s="28">
        <v>14361.442757379591</v>
      </c>
      <c r="DZ20" s="29">
        <v>46466.668625216385</v>
      </c>
      <c r="EA20" s="28">
        <v>30192.626817463464</v>
      </c>
      <c r="EB20" s="28">
        <v>16274.041807752921</v>
      </c>
      <c r="EC20" s="29">
        <v>164967.53467266992</v>
      </c>
      <c r="ED20" s="28">
        <v>9147.5543085619756</v>
      </c>
      <c r="EE20" s="28">
        <v>48100.783714033896</v>
      </c>
      <c r="EF20" s="28">
        <v>7219.5638969743313</v>
      </c>
      <c r="EG20" s="28">
        <v>12016.397017630636</v>
      </c>
      <c r="EH20" s="28">
        <v>23264.971414101972</v>
      </c>
      <c r="EI20" s="28">
        <v>18157.231541812132</v>
      </c>
      <c r="EJ20" s="28">
        <v>40156.955331480785</v>
      </c>
      <c r="EK20" s="28">
        <v>6904.077448074202</v>
      </c>
      <c r="EL20" s="29">
        <f t="shared" si="0"/>
        <v>244471.25758753013</v>
      </c>
      <c r="EM20" s="28">
        <v>27883.178754895751</v>
      </c>
      <c r="EN20" s="29">
        <v>272354.43634242588</v>
      </c>
    </row>
    <row r="21" spans="1:144" x14ac:dyDescent="0.3">
      <c r="A21" s="14">
        <v>2019</v>
      </c>
      <c r="B21" s="14">
        <v>4</v>
      </c>
      <c r="C21" s="14">
        <v>43830</v>
      </c>
      <c r="D21">
        <v>106.68858459679694</v>
      </c>
      <c r="E21">
        <v>114.26532737571053</v>
      </c>
      <c r="F21">
        <v>97.092708047230403</v>
      </c>
      <c r="G21">
        <v>105.61025466476433</v>
      </c>
      <c r="H21">
        <v>109.482686273073</v>
      </c>
      <c r="I21">
        <v>99.256942208424263</v>
      </c>
      <c r="J21">
        <v>121.16570754998503</v>
      </c>
      <c r="K21">
        <v>109.52542223405014</v>
      </c>
      <c r="L21">
        <v>121.25438006004816</v>
      </c>
      <c r="M21">
        <v>113.10395313627566</v>
      </c>
      <c r="N21">
        <v>121.41048726124161</v>
      </c>
      <c r="O21">
        <v>115.59202627642127</v>
      </c>
      <c r="P21">
        <v>116.74097041653562</v>
      </c>
      <c r="Q21">
        <v>128.59604431124527</v>
      </c>
      <c r="R21">
        <v>136.04605717819553</v>
      </c>
      <c r="S21">
        <v>116.00321658962268</v>
      </c>
      <c r="T21" s="35">
        <v>3.2940000000000005</v>
      </c>
      <c r="U21" s="35">
        <v>3.2940000000000005</v>
      </c>
      <c r="V21" s="35">
        <v>0</v>
      </c>
      <c r="W21" s="35">
        <v>21.274999999999999</v>
      </c>
      <c r="X21" s="35">
        <v>12.665333333333331</v>
      </c>
      <c r="Y21" s="35">
        <v>8.6096666666666675</v>
      </c>
      <c r="Z21" s="36">
        <v>93.653999999999996</v>
      </c>
      <c r="AA21" s="35">
        <v>1.2666666666666668</v>
      </c>
      <c r="AB21" s="36">
        <v>45.660666666666664</v>
      </c>
      <c r="AC21" s="35">
        <v>1.6363333333333332</v>
      </c>
      <c r="AD21" s="35">
        <v>2.1593333333333331</v>
      </c>
      <c r="AE21" s="35">
        <v>2.5289999999999999</v>
      </c>
      <c r="AF21" s="35">
        <v>9.4450000000000003</v>
      </c>
      <c r="AG21" s="35">
        <v>17.540999999999997</v>
      </c>
      <c r="AH21" s="35">
        <v>13.415999999999999</v>
      </c>
      <c r="AI21" s="35">
        <v>118.22199999999999</v>
      </c>
      <c r="AJ21" s="35">
        <v>294.13566666666668</v>
      </c>
      <c r="AK21" s="35">
        <v>243.07666666666668</v>
      </c>
      <c r="AL21" s="35">
        <v>140.108</v>
      </c>
      <c r="AM21" s="35">
        <v>118.22199999999999</v>
      </c>
      <c r="AN21" s="35">
        <v>21.886333333333329</v>
      </c>
      <c r="AO21" s="35">
        <v>102.96866666666666</v>
      </c>
      <c r="AP21" s="34">
        <v>43.605999999999995</v>
      </c>
      <c r="AQ21" s="34">
        <v>7.2663333333333329</v>
      </c>
      <c r="AR21" s="34">
        <v>3.0206666666666666</v>
      </c>
      <c r="AS21" s="34">
        <v>56.778333333333336</v>
      </c>
      <c r="AT21" s="34">
        <v>5.1563333333333334</v>
      </c>
      <c r="AU21" s="34">
        <v>2.0403333333333333</v>
      </c>
      <c r="AV21" s="34">
        <v>0.35366666666666663</v>
      </c>
      <c r="AW21" s="15">
        <v>82.641003527850529</v>
      </c>
      <c r="AX21" s="15">
        <v>57.639427889691866</v>
      </c>
      <c r="AY21" s="15">
        <v>48.635684214856759</v>
      </c>
      <c r="AZ21" s="15">
        <v>15.621044717884294</v>
      </c>
      <c r="BA21" s="33">
        <v>52.150568464740275</v>
      </c>
      <c r="BB21" s="32">
        <v>51.100935500563502</v>
      </c>
      <c r="BC21" s="32">
        <v>1.0496329641767712</v>
      </c>
      <c r="BD21" s="33">
        <v>180.2158700786641</v>
      </c>
      <c r="BE21" s="32">
        <v>62.245847130137321</v>
      </c>
      <c r="BF21" s="32">
        <v>117.97002294852678</v>
      </c>
      <c r="BG21" s="33">
        <v>935.87062686592276</v>
      </c>
      <c r="BH21" s="32">
        <v>36.536538273040478</v>
      </c>
      <c r="BI21" s="32">
        <v>307.94162903972949</v>
      </c>
      <c r="BJ21" s="32">
        <v>31.673012190374493</v>
      </c>
      <c r="BK21" s="32">
        <v>42.007233492945616</v>
      </c>
      <c r="BL21" s="32">
        <v>142.52746165542089</v>
      </c>
      <c r="BM21" s="32">
        <v>73.195204726384503</v>
      </c>
      <c r="BN21" s="32">
        <v>265.19399721969887</v>
      </c>
      <c r="BO21" s="32">
        <v>36.795550268328398</v>
      </c>
      <c r="BP21" s="33">
        <v>1168.2370654093272</v>
      </c>
      <c r="BQ21">
        <v>104.28</v>
      </c>
      <c r="BR21">
        <v>0.71469963299206629</v>
      </c>
      <c r="BS21" s="14">
        <v>4.2799999999999949</v>
      </c>
      <c r="BT21" s="14">
        <v>4.2799999999999949</v>
      </c>
      <c r="BU21">
        <v>3</v>
      </c>
      <c r="BV21">
        <v>103.8</v>
      </c>
      <c r="BW21">
        <v>0.52295177222543288</v>
      </c>
      <c r="BX21">
        <v>3.8000000000000034</v>
      </c>
      <c r="BY21">
        <v>3.8000000000000034</v>
      </c>
      <c r="BZ21">
        <v>120.79</v>
      </c>
      <c r="CA21">
        <v>0.36560033236394673</v>
      </c>
      <c r="CB21" s="14">
        <v>6.0864219216581805</v>
      </c>
      <c r="CC21" s="14">
        <v>6.0864219216581805</v>
      </c>
      <c r="CD21" s="14">
        <v>3410.7166666666667</v>
      </c>
      <c r="CE21" s="17">
        <v>73707.653720000235</v>
      </c>
      <c r="CF21" s="14">
        <v>57711147432</v>
      </c>
      <c r="CG21" s="14">
        <v>28932989405</v>
      </c>
      <c r="CH21">
        <v>0.26</v>
      </c>
      <c r="CI21">
        <v>-0.64</v>
      </c>
      <c r="CJ21">
        <v>-3.43</v>
      </c>
      <c r="CK21">
        <v>1.55</v>
      </c>
      <c r="CL21">
        <v>97.56</v>
      </c>
      <c r="CM21">
        <v>101.02</v>
      </c>
      <c r="CN21">
        <v>99.96</v>
      </c>
      <c r="CO21">
        <v>97.08</v>
      </c>
      <c r="CP21">
        <v>-0.03</v>
      </c>
      <c r="CQ21">
        <v>3.57</v>
      </c>
      <c r="CR21">
        <v>97.480580884836186</v>
      </c>
      <c r="CS21">
        <v>99.277175423964422</v>
      </c>
      <c r="CT21">
        <v>131.47999999999999</v>
      </c>
      <c r="CU21">
        <v>13.3</v>
      </c>
      <c r="CV21">
        <v>18.5</v>
      </c>
      <c r="CW21" s="14">
        <v>60.199999999999996</v>
      </c>
      <c r="CX21" s="14">
        <v>38.799999999999997</v>
      </c>
      <c r="CY21" s="14">
        <v>69.400000000000006</v>
      </c>
      <c r="CZ21" s="14">
        <v>47.6</v>
      </c>
      <c r="DA21" s="14">
        <v>12.1638047</v>
      </c>
      <c r="DB21" s="14">
        <v>24.90328822</v>
      </c>
      <c r="DC21" s="14">
        <v>1.4116090000000001E-3</v>
      </c>
      <c r="DD21" s="14">
        <v>1.899168551</v>
      </c>
      <c r="DE21" s="14">
        <v>2.9832819530000001</v>
      </c>
      <c r="DF21" s="14">
        <v>54.068106100000001</v>
      </c>
      <c r="DG21" s="14">
        <v>12.117151160000001</v>
      </c>
      <c r="DH21">
        <v>4.5199999999999996</v>
      </c>
      <c r="DI21">
        <v>9.84</v>
      </c>
      <c r="DJ21">
        <v>5.09</v>
      </c>
      <c r="DK21">
        <v>11.48</v>
      </c>
      <c r="DL21">
        <v>4.87</v>
      </c>
      <c r="DM21">
        <v>10.36</v>
      </c>
      <c r="DN21">
        <v>7.28</v>
      </c>
      <c r="DO21">
        <v>11.3</v>
      </c>
      <c r="DP21">
        <v>7.45</v>
      </c>
      <c r="DQ21">
        <v>10.67</v>
      </c>
      <c r="DR21">
        <v>15.54</v>
      </c>
      <c r="DS21" s="30">
        <v>36.64</v>
      </c>
      <c r="DT21">
        <v>9.99</v>
      </c>
      <c r="DU21">
        <v>10.72</v>
      </c>
      <c r="DV21">
        <v>4.2</v>
      </c>
      <c r="DW21" s="29">
        <v>33610.072915357261</v>
      </c>
      <c r="DX21" s="28">
        <v>17925.106335434055</v>
      </c>
      <c r="DY21" s="28">
        <v>15684.966579923206</v>
      </c>
      <c r="DZ21" s="29">
        <v>47612.923858766269</v>
      </c>
      <c r="EA21" s="28">
        <v>30766.143057079847</v>
      </c>
      <c r="EB21" s="28">
        <v>16846.780801686422</v>
      </c>
      <c r="EC21" s="29">
        <v>175078.76143057807</v>
      </c>
      <c r="ED21" s="28">
        <v>9614.4819485457301</v>
      </c>
      <c r="EE21" s="28">
        <v>51141.940452827752</v>
      </c>
      <c r="EF21" s="28">
        <v>8093.4110395513053</v>
      </c>
      <c r="EG21" s="28">
        <v>12042.944079095352</v>
      </c>
      <c r="EH21" s="28">
        <v>23474.71840797527</v>
      </c>
      <c r="EI21" s="28">
        <v>19881.278653244663</v>
      </c>
      <c r="EJ21" s="28">
        <v>43385.480230697882</v>
      </c>
      <c r="EK21" s="28">
        <v>7444.5066186400882</v>
      </c>
      <c r="EL21" s="29">
        <f t="shared" si="0"/>
        <v>256301.75820470159</v>
      </c>
      <c r="EM21" s="28">
        <v>24357.817582116259</v>
      </c>
      <c r="EN21" s="29">
        <v>280659.57578681782</v>
      </c>
    </row>
    <row r="22" spans="1:144" x14ac:dyDescent="0.3">
      <c r="A22" s="14">
        <v>2020</v>
      </c>
      <c r="B22" s="14">
        <v>1</v>
      </c>
      <c r="C22" s="14">
        <v>43921</v>
      </c>
      <c r="D22">
        <v>101.18822117757578</v>
      </c>
      <c r="E22">
        <v>113.55081804238436</v>
      </c>
      <c r="F22">
        <v>87.388486041250289</v>
      </c>
      <c r="G22">
        <v>88.954755092759797</v>
      </c>
      <c r="H22">
        <v>96.597264346964366</v>
      </c>
      <c r="I22">
        <v>76.415347903253803</v>
      </c>
      <c r="J22">
        <v>109.21248531181909</v>
      </c>
      <c r="K22">
        <v>107.65300493470649</v>
      </c>
      <c r="L22">
        <v>106.33965594193599</v>
      </c>
      <c r="M22">
        <v>97.954887140657092</v>
      </c>
      <c r="N22">
        <v>119.3707401034124</v>
      </c>
      <c r="O22">
        <v>115.59652282189954</v>
      </c>
      <c r="P22">
        <v>100.33387956525125</v>
      </c>
      <c r="Q22">
        <v>111.69759339980028</v>
      </c>
      <c r="R22">
        <v>118.48232317098217</v>
      </c>
      <c r="S22">
        <v>103.98715207788435</v>
      </c>
      <c r="T22" s="35">
        <v>2.3019999999999996</v>
      </c>
      <c r="U22" s="35">
        <v>2.2646666666666664</v>
      </c>
      <c r="V22" s="35">
        <v>3.7333333333333218E-2</v>
      </c>
      <c r="W22" s="35">
        <v>19.033666666666669</v>
      </c>
      <c r="X22" s="35">
        <v>10.062666666666667</v>
      </c>
      <c r="Y22" s="35">
        <v>8.9710000000000001</v>
      </c>
      <c r="Z22" s="36">
        <v>84.335333333333324</v>
      </c>
      <c r="AA22" s="35">
        <v>1.7516666666666667</v>
      </c>
      <c r="AB22" s="36">
        <v>39.135666666666665</v>
      </c>
      <c r="AC22" s="35">
        <v>2.2686666666666668</v>
      </c>
      <c r="AD22" s="35">
        <v>2.3140000000000001</v>
      </c>
      <c r="AE22" s="35">
        <v>2.2953333333333332</v>
      </c>
      <c r="AF22" s="35">
        <v>8.4013333333333335</v>
      </c>
      <c r="AG22" s="35">
        <v>17.47</v>
      </c>
      <c r="AH22" s="35">
        <v>10.698666666666666</v>
      </c>
      <c r="AI22" s="35">
        <v>105.807</v>
      </c>
      <c r="AJ22" s="35">
        <v>295.32266666666669</v>
      </c>
      <c r="AK22" s="35">
        <v>244.16366666666667</v>
      </c>
      <c r="AL22" s="35">
        <v>135.11699999999999</v>
      </c>
      <c r="AM22" s="35">
        <v>105.807</v>
      </c>
      <c r="AN22" s="35">
        <v>29.310000000000002</v>
      </c>
      <c r="AO22" s="35">
        <v>109.04666666666667</v>
      </c>
      <c r="AP22" s="34">
        <v>42.557000000000002</v>
      </c>
      <c r="AQ22" s="34">
        <v>8.0793333333333326</v>
      </c>
      <c r="AR22" s="34">
        <v>1.843</v>
      </c>
      <c r="AS22" s="34">
        <v>47.406666666666666</v>
      </c>
      <c r="AT22" s="34">
        <v>3.688333333333333</v>
      </c>
      <c r="AU22" s="34">
        <v>1.8516666666666666</v>
      </c>
      <c r="AV22" s="34">
        <v>0.38133333333333336</v>
      </c>
      <c r="AW22" s="15">
        <v>82.676913838874526</v>
      </c>
      <c r="AX22" s="15">
        <v>55.338700407240495</v>
      </c>
      <c r="AY22" s="15">
        <v>43.334457351694425</v>
      </c>
      <c r="AZ22" s="15">
        <v>21.692311108150715</v>
      </c>
      <c r="BA22" s="33">
        <v>48.187491653665631</v>
      </c>
      <c r="BB22" s="32">
        <v>47.41360366221582</v>
      </c>
      <c r="BC22" s="32">
        <v>0.77388799144980991</v>
      </c>
      <c r="BD22" s="33">
        <v>148.48847032634043</v>
      </c>
      <c r="BE22" s="32">
        <v>58.352801408519049</v>
      </c>
      <c r="BF22" s="32">
        <v>90.135668917821391</v>
      </c>
      <c r="BG22" s="33">
        <v>890.30591668696241</v>
      </c>
      <c r="BH22" s="32">
        <v>38.773611961662041</v>
      </c>
      <c r="BI22" s="32">
        <v>299.08510340765912</v>
      </c>
      <c r="BJ22" s="32">
        <v>27.267749833245574</v>
      </c>
      <c r="BK22" s="32">
        <v>41.990728255407461</v>
      </c>
      <c r="BL22" s="32">
        <v>146.15564614749445</v>
      </c>
      <c r="BM22" s="32">
        <v>65.723105726862272</v>
      </c>
      <c r="BN22" s="32">
        <v>239.36612965654967</v>
      </c>
      <c r="BO22" s="32">
        <v>31.943841698081847</v>
      </c>
      <c r="BP22" s="33">
        <v>1086.9818786669684</v>
      </c>
      <c r="BQ22">
        <v>106.04</v>
      </c>
      <c r="BR22">
        <v>1.6877637130801704</v>
      </c>
      <c r="BS22" s="14">
        <v>1.6877637130801704</v>
      </c>
      <c r="BT22" s="14">
        <v>4.6378527728438979</v>
      </c>
      <c r="BU22">
        <v>3</v>
      </c>
      <c r="BV22">
        <v>105.53</v>
      </c>
      <c r="BW22">
        <v>1.6666666666666607</v>
      </c>
      <c r="BX22">
        <v>1.6666666666666607</v>
      </c>
      <c r="BY22">
        <v>3.8476677819326843</v>
      </c>
      <c r="BZ22">
        <v>116.16</v>
      </c>
      <c r="CA22">
        <v>-3.8330987664541794</v>
      </c>
      <c r="CB22" s="14">
        <v>-3.8330987664541794</v>
      </c>
      <c r="CC22" s="14">
        <v>-0.18045888115494346</v>
      </c>
      <c r="CD22" s="14">
        <v>3531.873333333333</v>
      </c>
      <c r="CE22" s="18">
        <v>67755.950769999967</v>
      </c>
      <c r="CF22" s="14">
        <v>21579490401</v>
      </c>
      <c r="CG22" s="14">
        <v>4708926590</v>
      </c>
      <c r="CH22">
        <v>2.1</v>
      </c>
      <c r="CI22">
        <v>2.14</v>
      </c>
      <c r="CJ22">
        <v>-7.02</v>
      </c>
      <c r="CK22">
        <v>3.92</v>
      </c>
      <c r="CL22">
        <v>99.6</v>
      </c>
      <c r="CM22">
        <v>103.18</v>
      </c>
      <c r="CN22">
        <v>92.94</v>
      </c>
      <c r="CO22">
        <v>100.88</v>
      </c>
      <c r="CP22">
        <v>2.34</v>
      </c>
      <c r="CQ22">
        <v>2.11</v>
      </c>
      <c r="CR22">
        <v>99.763593380614637</v>
      </c>
      <c r="CS22">
        <v>101.36919655268279</v>
      </c>
      <c r="CT22">
        <v>132.58000000000001</v>
      </c>
      <c r="CU22">
        <v>20.3</v>
      </c>
      <c r="CV22">
        <v>23.4</v>
      </c>
      <c r="CW22" s="14">
        <v>52.900000000000006</v>
      </c>
      <c r="CX22" s="14">
        <v>35.200000000000003</v>
      </c>
      <c r="CY22" s="14">
        <v>66.3</v>
      </c>
      <c r="CZ22" s="14">
        <v>46</v>
      </c>
      <c r="DA22" s="14">
        <v>11.87224698</v>
      </c>
      <c r="DB22" s="14">
        <v>25.80593962</v>
      </c>
      <c r="DC22" s="14">
        <v>2.0719800000000002E-3</v>
      </c>
      <c r="DD22" s="14">
        <v>1.8987101740000001</v>
      </c>
      <c r="DE22" s="14">
        <v>2.806352344</v>
      </c>
      <c r="DF22" s="14">
        <v>52.805941799999999</v>
      </c>
      <c r="DG22" s="14">
        <v>10.42062071</v>
      </c>
      <c r="DH22">
        <v>4.5</v>
      </c>
      <c r="DI22">
        <v>9.77</v>
      </c>
      <c r="DJ22">
        <v>5.13</v>
      </c>
      <c r="DK22">
        <v>11.92</v>
      </c>
      <c r="DL22">
        <v>4.6900000000000004</v>
      </c>
      <c r="DM22">
        <v>10.39</v>
      </c>
      <c r="DN22">
        <v>7.41</v>
      </c>
      <c r="DO22">
        <v>11.6</v>
      </c>
      <c r="DP22">
        <v>7.95</v>
      </c>
      <c r="DQ22">
        <v>10.24</v>
      </c>
      <c r="DR22">
        <v>15.83</v>
      </c>
      <c r="DS22" s="30">
        <v>36.83</v>
      </c>
      <c r="DT22">
        <v>9.44</v>
      </c>
      <c r="DU22">
        <v>10.26</v>
      </c>
      <c r="DV22">
        <v>4.32</v>
      </c>
      <c r="DW22" s="29">
        <v>29526.798665699658</v>
      </c>
      <c r="DX22" s="28">
        <v>17851.883875383879</v>
      </c>
      <c r="DY22" s="28">
        <v>11674.914790315777</v>
      </c>
      <c r="DZ22" s="29">
        <v>40463.027245087425</v>
      </c>
      <c r="EA22" s="28">
        <v>27165.967170392927</v>
      </c>
      <c r="EB22" s="28">
        <v>13297.060074694498</v>
      </c>
      <c r="EC22" s="29">
        <v>162964.05593245692</v>
      </c>
      <c r="ED22" s="28">
        <v>10006.260362694244</v>
      </c>
      <c r="EE22" s="28">
        <v>48164.596964421973</v>
      </c>
      <c r="EF22" s="28">
        <v>7106.0783294604917</v>
      </c>
      <c r="EG22" s="28">
        <v>11820.593533558842</v>
      </c>
      <c r="EH22" s="28">
        <v>23610.203507276157</v>
      </c>
      <c r="EI22" s="28">
        <v>17433.251492032141</v>
      </c>
      <c r="EJ22" s="28">
        <v>38192.348800094311</v>
      </c>
      <c r="EK22" s="28">
        <v>6630.7229429187864</v>
      </c>
      <c r="EL22" s="29">
        <f t="shared" si="0"/>
        <v>232953.88184324402</v>
      </c>
      <c r="EM22" s="28">
        <v>28688.665673867443</v>
      </c>
      <c r="EN22" s="29">
        <v>261642.54751711147</v>
      </c>
    </row>
    <row r="23" spans="1:144" x14ac:dyDescent="0.3">
      <c r="A23" s="14">
        <v>2020</v>
      </c>
      <c r="B23" s="14">
        <v>2</v>
      </c>
      <c r="C23" s="14">
        <v>44012</v>
      </c>
      <c r="D23">
        <v>88.928463284324508</v>
      </c>
      <c r="E23">
        <v>106.70991795576701</v>
      </c>
      <c r="F23">
        <v>70.268093307320228</v>
      </c>
      <c r="G23">
        <v>66.302686564744036</v>
      </c>
      <c r="H23">
        <v>73.783545342145274</v>
      </c>
      <c r="I23">
        <v>54.026627383866902</v>
      </c>
      <c r="J23">
        <v>96.499043041177757</v>
      </c>
      <c r="K23">
        <v>96.425374200738986</v>
      </c>
      <c r="L23">
        <v>73.011614738933474</v>
      </c>
      <c r="M23">
        <v>96.30413000832732</v>
      </c>
      <c r="N23">
        <v>120.00105374069227</v>
      </c>
      <c r="O23">
        <v>115.02254964892352</v>
      </c>
      <c r="P23">
        <v>91.136587635257385</v>
      </c>
      <c r="Q23">
        <v>113.22905854461315</v>
      </c>
      <c r="R23">
        <v>80.471888619488553</v>
      </c>
      <c r="S23">
        <v>89.303348346300311</v>
      </c>
      <c r="T23" s="35">
        <v>2.33</v>
      </c>
      <c r="U23" s="35">
        <v>2.2733333333333334</v>
      </c>
      <c r="V23" s="35">
        <v>5.6666666666666643E-2</v>
      </c>
      <c r="W23" s="35">
        <v>10.226666666666667</v>
      </c>
      <c r="X23" s="35">
        <v>7.0439999999999996</v>
      </c>
      <c r="Y23" s="35">
        <v>3.1826666666666665</v>
      </c>
      <c r="Z23" s="36">
        <v>57.299000000000007</v>
      </c>
      <c r="AA23" s="35">
        <v>1.24</v>
      </c>
      <c r="AB23" s="36">
        <v>25.031666666666666</v>
      </c>
      <c r="AC23" s="35">
        <v>1.1206666666666667</v>
      </c>
      <c r="AD23" s="35">
        <v>1.3220000000000001</v>
      </c>
      <c r="AE23" s="35">
        <v>1.9139999999999999</v>
      </c>
      <c r="AF23" s="35">
        <v>4.5693333333333337</v>
      </c>
      <c r="AG23" s="35">
        <v>15.679666666666668</v>
      </c>
      <c r="AH23" s="35">
        <v>6.4216666666666669</v>
      </c>
      <c r="AI23" s="35">
        <v>69.87733333333334</v>
      </c>
      <c r="AJ23" s="35">
        <v>296.47766666666666</v>
      </c>
      <c r="AK23" s="35">
        <v>245.22733333333335</v>
      </c>
      <c r="AL23" s="35">
        <v>110.83499999999999</v>
      </c>
      <c r="AM23" s="35">
        <v>69.87733333333334</v>
      </c>
      <c r="AN23" s="35">
        <v>40.957666666666668</v>
      </c>
      <c r="AO23" s="35">
        <v>134.39233333333331</v>
      </c>
      <c r="AP23" s="34">
        <v>29.045666666666666</v>
      </c>
      <c r="AQ23" s="34">
        <v>7.29</v>
      </c>
      <c r="AR23" s="34">
        <v>0.95099999999999996</v>
      </c>
      <c r="AS23" s="34">
        <v>27.601666666666663</v>
      </c>
      <c r="AT23" s="34">
        <v>3.141</v>
      </c>
      <c r="AU23" s="34">
        <v>1.4653333333333334</v>
      </c>
      <c r="AV23" s="34">
        <v>0.38300000000000001</v>
      </c>
      <c r="AW23" s="15">
        <v>82.713593941308687</v>
      </c>
      <c r="AX23" s="15">
        <v>45.196837764142657</v>
      </c>
      <c r="AY23" s="15">
        <v>28.494920359611896</v>
      </c>
      <c r="AZ23" s="15">
        <v>36.953730019097456</v>
      </c>
      <c r="BA23" s="33">
        <v>47.296830004932275</v>
      </c>
      <c r="BB23" s="32">
        <v>46.808850716904672</v>
      </c>
      <c r="BC23" s="32">
        <v>0.48797928802760127</v>
      </c>
      <c r="BD23" s="33">
        <v>107.61629042652237</v>
      </c>
      <c r="BE23" s="32">
        <v>44.482787296560993</v>
      </c>
      <c r="BF23" s="32">
        <v>63.133503129961376</v>
      </c>
      <c r="BG23" s="33">
        <v>770.67638743167959</v>
      </c>
      <c r="BH23" s="32">
        <v>34.34382483293318</v>
      </c>
      <c r="BI23" s="32">
        <v>194.88255084294613</v>
      </c>
      <c r="BJ23" s="32">
        <v>25.878489621711125</v>
      </c>
      <c r="BK23" s="32">
        <v>41.873999481120691</v>
      </c>
      <c r="BL23" s="32">
        <v>145.99371750441927</v>
      </c>
      <c r="BM23" s="32">
        <v>58.9732642516502</v>
      </c>
      <c r="BN23" s="32">
        <v>246.99144497870549</v>
      </c>
      <c r="BO23" s="32">
        <v>21.739095918193492</v>
      </c>
      <c r="BP23" s="33">
        <v>925.58950786313426</v>
      </c>
      <c r="BQ23">
        <v>105.63</v>
      </c>
      <c r="BR23">
        <v>-0.3866465484722803</v>
      </c>
      <c r="BS23" s="14">
        <v>1.2945914844648909</v>
      </c>
      <c r="BT23" s="14">
        <v>2.7429238400933587</v>
      </c>
      <c r="BU23">
        <v>3</v>
      </c>
      <c r="BV23">
        <v>104.97</v>
      </c>
      <c r="BW23">
        <v>-0.53065479010707683</v>
      </c>
      <c r="BX23">
        <v>1.1271676300578015</v>
      </c>
      <c r="BY23">
        <v>2.2003699737124016</v>
      </c>
      <c r="BZ23">
        <v>115.73</v>
      </c>
      <c r="CA23">
        <v>-0.37017906336087592</v>
      </c>
      <c r="CB23" s="14">
        <v>-4.1890885007036971</v>
      </c>
      <c r="CC23" s="14">
        <v>-1.9154165607254803</v>
      </c>
      <c r="CD23" s="14">
        <v>3847.6333333333332</v>
      </c>
      <c r="CE23" s="18">
        <v>61231.824430000357</v>
      </c>
      <c r="CF23" s="14">
        <v>34769522792</v>
      </c>
      <c r="CG23" s="14">
        <v>12576119271</v>
      </c>
      <c r="CH23">
        <v>3.27</v>
      </c>
      <c r="CI23">
        <v>-2.94</v>
      </c>
      <c r="CJ23">
        <v>19.739999999999998</v>
      </c>
      <c r="CK23">
        <v>1.79</v>
      </c>
      <c r="CL23">
        <v>102.86</v>
      </c>
      <c r="CM23">
        <v>100.15</v>
      </c>
      <c r="CN23">
        <v>111.29</v>
      </c>
      <c r="CO23">
        <v>102.69</v>
      </c>
      <c r="CP23">
        <v>2.65</v>
      </c>
      <c r="CQ23">
        <v>6.5</v>
      </c>
      <c r="CR23">
        <v>102.41134751773049</v>
      </c>
      <c r="CS23">
        <v>107.95802057269948</v>
      </c>
      <c r="CT23">
        <v>128.37</v>
      </c>
      <c r="CU23">
        <v>35.5</v>
      </c>
      <c r="CV23">
        <v>38.799999999999997</v>
      </c>
      <c r="CW23" s="14">
        <v>35.1</v>
      </c>
      <c r="CX23" s="14">
        <v>22.9</v>
      </c>
      <c r="CY23" s="14">
        <v>54.29999999999999</v>
      </c>
      <c r="CZ23" s="14">
        <v>37.4</v>
      </c>
      <c r="DA23" s="14">
        <v>6.9785319120000002</v>
      </c>
      <c r="DB23" s="14">
        <v>18.011489869999998</v>
      </c>
      <c r="DC23" s="14">
        <v>3.2681300000000002E-4</v>
      </c>
      <c r="DD23" s="14">
        <v>1.2136202970000001</v>
      </c>
      <c r="DE23" s="14">
        <v>1.430117681</v>
      </c>
      <c r="DF23" s="14">
        <v>35.571716500000001</v>
      </c>
      <c r="DG23" s="14">
        <v>7.937629974</v>
      </c>
      <c r="DH23">
        <v>3.76</v>
      </c>
      <c r="DI23">
        <v>10.18</v>
      </c>
      <c r="DJ23">
        <v>5.38</v>
      </c>
      <c r="DK23">
        <v>12.59</v>
      </c>
      <c r="DL23">
        <v>4.72</v>
      </c>
      <c r="DM23">
        <v>10.33</v>
      </c>
      <c r="DN23">
        <v>7.4</v>
      </c>
      <c r="DO23">
        <v>11.7</v>
      </c>
      <c r="DP23">
        <v>8.5299999999999994</v>
      </c>
      <c r="DQ23">
        <v>10.01</v>
      </c>
      <c r="DR23">
        <v>15</v>
      </c>
      <c r="DS23" s="30">
        <v>37.61</v>
      </c>
      <c r="DT23">
        <v>8.8699999999999992</v>
      </c>
      <c r="DU23">
        <v>10.039999999999999</v>
      </c>
      <c r="DV23">
        <v>3.56</v>
      </c>
      <c r="DW23" s="29">
        <v>24985.867055568277</v>
      </c>
      <c r="DX23" s="28">
        <v>17624.185946538317</v>
      </c>
      <c r="DY23" s="28">
        <v>7361.6811090299598</v>
      </c>
      <c r="DZ23" s="29">
        <v>30022.45159651243</v>
      </c>
      <c r="EA23" s="28">
        <v>20708.824772370364</v>
      </c>
      <c r="EB23" s="28">
        <v>9313.6268241420657</v>
      </c>
      <c r="EC23" s="29">
        <v>141927.05311068526</v>
      </c>
      <c r="ED23" s="28">
        <v>8863.0704167794738</v>
      </c>
      <c r="EE23" s="28">
        <v>31383.841621677373</v>
      </c>
      <c r="EF23" s="28">
        <v>6744.031884721212</v>
      </c>
      <c r="EG23" s="28">
        <v>11787.733817811073</v>
      </c>
      <c r="EH23" s="28">
        <v>23584.045310056707</v>
      </c>
      <c r="EI23" s="28">
        <v>15642.835736913214</v>
      </c>
      <c r="EJ23" s="28">
        <v>39409.01509666827</v>
      </c>
      <c r="EK23" s="28">
        <v>4512.4792260579397</v>
      </c>
      <c r="EL23" s="29">
        <f t="shared" si="0"/>
        <v>196935.37176276598</v>
      </c>
      <c r="EM23" s="28">
        <v>15786.480796095286</v>
      </c>
      <c r="EN23" s="29">
        <v>212721.85255886125</v>
      </c>
    </row>
    <row r="24" spans="1:144" x14ac:dyDescent="0.3">
      <c r="A24" s="14">
        <v>2020</v>
      </c>
      <c r="B24" s="14">
        <v>3</v>
      </c>
      <c r="C24" s="14">
        <v>44104</v>
      </c>
      <c r="D24">
        <v>99.506678375127521</v>
      </c>
      <c r="E24">
        <v>124.11855253116549</v>
      </c>
      <c r="F24">
        <v>74.173315203718815</v>
      </c>
      <c r="G24">
        <v>87.273283026776937</v>
      </c>
      <c r="H24">
        <v>99.313163456447157</v>
      </c>
      <c r="I24">
        <v>67.514217246001508</v>
      </c>
      <c r="J24">
        <v>105.33975993893129</v>
      </c>
      <c r="K24">
        <v>104.66338498818955</v>
      </c>
      <c r="L24">
        <v>90.152993139917854</v>
      </c>
      <c r="M24">
        <v>99.140611182290925</v>
      </c>
      <c r="N24">
        <v>124.45380789103568</v>
      </c>
      <c r="O24">
        <v>116.44711840575353</v>
      </c>
      <c r="P24">
        <v>97.524177255350367</v>
      </c>
      <c r="Q24">
        <v>116.2836876394407</v>
      </c>
      <c r="R24">
        <v>112.69517670498601</v>
      </c>
      <c r="S24">
        <v>100.86645632711954</v>
      </c>
      <c r="T24" s="35">
        <v>2.7686666666666668</v>
      </c>
      <c r="U24" s="35">
        <v>2.7686666666666668</v>
      </c>
      <c r="V24" s="35">
        <v>0</v>
      </c>
      <c r="W24" s="35">
        <v>17.345666666666666</v>
      </c>
      <c r="X24" s="35">
        <v>9.1609999999999996</v>
      </c>
      <c r="Y24" s="35">
        <v>8.1846666666666668</v>
      </c>
      <c r="Z24" s="36">
        <v>79.283666666666662</v>
      </c>
      <c r="AA24" s="35">
        <v>1.127</v>
      </c>
      <c r="AB24" s="36">
        <v>39.437333333333328</v>
      </c>
      <c r="AC24" s="35">
        <v>1.9690000000000001</v>
      </c>
      <c r="AD24" s="35">
        <v>2.23</v>
      </c>
      <c r="AE24" s="35">
        <v>2.4170000000000003</v>
      </c>
      <c r="AF24" s="35">
        <v>6.9880000000000004</v>
      </c>
      <c r="AG24" s="35">
        <v>15.607333333333335</v>
      </c>
      <c r="AH24" s="35">
        <v>9.5079999999999991</v>
      </c>
      <c r="AI24" s="35">
        <v>99.398333333333326</v>
      </c>
      <c r="AJ24" s="35">
        <v>297.51666666666665</v>
      </c>
      <c r="AK24" s="35">
        <v>246.18699999999998</v>
      </c>
      <c r="AL24" s="35">
        <v>133.13933333333333</v>
      </c>
      <c r="AM24" s="35">
        <v>99.398333333333326</v>
      </c>
      <c r="AN24" s="35">
        <v>33.741</v>
      </c>
      <c r="AO24" s="35">
        <v>113.04766666666667</v>
      </c>
      <c r="AP24" s="34">
        <v>35.893333333333331</v>
      </c>
      <c r="AQ24" s="34">
        <v>6.9213333333333331</v>
      </c>
      <c r="AR24" s="34">
        <v>1.6933333333333334</v>
      </c>
      <c r="AS24" s="34">
        <v>48.696000000000005</v>
      </c>
      <c r="AT24" s="34">
        <v>4.1033333333333326</v>
      </c>
      <c r="AU24" s="34">
        <v>1.4456666666666667</v>
      </c>
      <c r="AV24" s="34">
        <v>0.64566666666666672</v>
      </c>
      <c r="AW24" s="15">
        <v>82.747297070192147</v>
      </c>
      <c r="AX24" s="15">
        <v>54.080570189869213</v>
      </c>
      <c r="AY24" s="15">
        <v>40.375134890686077</v>
      </c>
      <c r="AZ24" s="15">
        <v>25.342623517217554</v>
      </c>
      <c r="BA24" s="33">
        <v>53.342955346700322</v>
      </c>
      <c r="BB24" s="32">
        <v>52.665877558798122</v>
      </c>
      <c r="BC24" s="32">
        <v>0.67707778790219797</v>
      </c>
      <c r="BD24" s="33">
        <v>140.96266250763063</v>
      </c>
      <c r="BE24" s="32">
        <v>60.695311614736646</v>
      </c>
      <c r="BF24" s="32">
        <v>80.267350892893973</v>
      </c>
      <c r="BG24" s="33">
        <v>852.28145139349749</v>
      </c>
      <c r="BH24" s="32">
        <v>37.583706926923391</v>
      </c>
      <c r="BI24" s="32">
        <v>249.70018264628646</v>
      </c>
      <c r="BJ24" s="32">
        <v>27.160607189125258</v>
      </c>
      <c r="BK24" s="32">
        <v>44.135308571570619</v>
      </c>
      <c r="BL24" s="32">
        <v>147.36251859614188</v>
      </c>
      <c r="BM24" s="32">
        <v>63.659314529761261</v>
      </c>
      <c r="BN24" s="32">
        <v>252.14891595795666</v>
      </c>
      <c r="BO24" s="32">
        <v>30.530896975732105</v>
      </c>
      <c r="BP24" s="33">
        <v>1046.5870692478284</v>
      </c>
      <c r="BQ24">
        <v>106.17</v>
      </c>
      <c r="BR24">
        <v>0.51121840386254558</v>
      </c>
      <c r="BS24" s="14">
        <v>1.8124280782508606</v>
      </c>
      <c r="BT24" s="14">
        <v>2.5400811280664515</v>
      </c>
      <c r="BU24">
        <v>3</v>
      </c>
      <c r="BV24">
        <v>105.29</v>
      </c>
      <c r="BW24">
        <v>0.30484900447746988</v>
      </c>
      <c r="BX24">
        <v>1.435452793834302</v>
      </c>
      <c r="BY24">
        <v>1.96591129188457</v>
      </c>
      <c r="BZ24">
        <v>118.78</v>
      </c>
      <c r="CA24">
        <v>2.635444569256018</v>
      </c>
      <c r="CB24" s="14">
        <v>-1.6640450368408</v>
      </c>
      <c r="CC24" s="14">
        <v>-1.3045284586622241</v>
      </c>
      <c r="CD24" s="14">
        <v>3732.853333333333</v>
      </c>
      <c r="CE24" s="18">
        <v>59841.814560000523</v>
      </c>
      <c r="CF24" s="14">
        <v>40608385450</v>
      </c>
      <c r="CG24" s="14">
        <v>17402293879</v>
      </c>
      <c r="CH24">
        <v>-1.22</v>
      </c>
      <c r="CI24">
        <v>1.25</v>
      </c>
      <c r="CJ24">
        <v>-6.72</v>
      </c>
      <c r="CK24">
        <v>-0.81</v>
      </c>
      <c r="CL24">
        <v>101.61</v>
      </c>
      <c r="CM24">
        <v>101.4</v>
      </c>
      <c r="CN24">
        <v>103.81</v>
      </c>
      <c r="CO24">
        <v>101.86</v>
      </c>
      <c r="CP24">
        <v>-0.01</v>
      </c>
      <c r="CQ24">
        <v>-13.15</v>
      </c>
      <c r="CR24">
        <v>102.39783856805133</v>
      </c>
      <c r="CS24">
        <v>93.758687795385043</v>
      </c>
      <c r="CT24">
        <v>131.83000000000001</v>
      </c>
      <c r="CU24">
        <v>20.6</v>
      </c>
      <c r="CV24">
        <v>31.6</v>
      </c>
      <c r="CW24" s="14">
        <v>52.900000000000006</v>
      </c>
      <c r="CX24" s="14">
        <v>29.7</v>
      </c>
      <c r="CY24" s="14">
        <v>66.599999999999994</v>
      </c>
      <c r="CZ24" s="14">
        <v>43.4</v>
      </c>
      <c r="DA24" s="14">
        <v>11.533701779999999</v>
      </c>
      <c r="DB24" s="14">
        <v>30.32700427</v>
      </c>
      <c r="DC24" s="14">
        <v>1.6523899999999999E-4</v>
      </c>
      <c r="DD24" s="14">
        <v>2.6550620829999998</v>
      </c>
      <c r="DE24" s="14">
        <v>3.0235379849999999</v>
      </c>
      <c r="DF24" s="14">
        <v>57.680260099999998</v>
      </c>
      <c r="DG24" s="14">
        <v>10.140788779999999</v>
      </c>
      <c r="DH24">
        <v>2.39</v>
      </c>
      <c r="DI24">
        <v>9.52</v>
      </c>
      <c r="DJ24">
        <v>4.9400000000000004</v>
      </c>
      <c r="DK24">
        <v>12.14</v>
      </c>
      <c r="DL24">
        <v>4.4800000000000004</v>
      </c>
      <c r="DM24">
        <v>10.09</v>
      </c>
      <c r="DN24">
        <v>7.33</v>
      </c>
      <c r="DO24">
        <v>11.52</v>
      </c>
      <c r="DP24">
        <v>8.48</v>
      </c>
      <c r="DQ24">
        <v>9.18</v>
      </c>
      <c r="DR24">
        <v>14.48</v>
      </c>
      <c r="DS24" s="30">
        <v>36.950000000000003</v>
      </c>
      <c r="DT24">
        <v>8.18</v>
      </c>
      <c r="DU24">
        <v>9.19</v>
      </c>
      <c r="DV24">
        <v>2.25</v>
      </c>
      <c r="DW24" s="29">
        <v>30043.869328434906</v>
      </c>
      <c r="DX24" s="28">
        <v>19829.438341639678</v>
      </c>
      <c r="DY24" s="28">
        <v>10214.430986795229</v>
      </c>
      <c r="DZ24" s="29">
        <v>40097.774435448642</v>
      </c>
      <c r="EA24" s="28">
        <v>28256.515590046471</v>
      </c>
      <c r="EB24" s="28">
        <v>11841.258845402173</v>
      </c>
      <c r="EC24" s="29">
        <v>156673.64491921724</v>
      </c>
      <c r="ED24" s="28">
        <v>9699.1829721161266</v>
      </c>
      <c r="EE24" s="28">
        <v>40211.660567755825</v>
      </c>
      <c r="EF24" s="28">
        <v>7078.1565527755602</v>
      </c>
      <c r="EG24" s="28">
        <v>12424.303287370296</v>
      </c>
      <c r="EH24" s="28">
        <v>23805.163502808147</v>
      </c>
      <c r="EI24" s="28">
        <v>16885.824669026744</v>
      </c>
      <c r="EJ24" s="28">
        <v>40231.921540652445</v>
      </c>
      <c r="EK24" s="28">
        <v>6337.4318267120889</v>
      </c>
      <c r="EL24" s="29">
        <f t="shared" si="0"/>
        <v>226815.28868310078</v>
      </c>
      <c r="EM24" s="28">
        <v>22159.330044166036</v>
      </c>
      <c r="EN24" s="29">
        <v>248974.61872726682</v>
      </c>
    </row>
    <row r="25" spans="1:144" x14ac:dyDescent="0.3">
      <c r="A25" s="14">
        <v>2020</v>
      </c>
      <c r="B25" s="14">
        <v>4</v>
      </c>
      <c r="C25" s="14">
        <v>44196</v>
      </c>
      <c r="D25">
        <v>98.846731470081082</v>
      </c>
      <c r="E25">
        <v>117.25316097612794</v>
      </c>
      <c r="F25">
        <v>79.388531970481509</v>
      </c>
      <c r="G25">
        <v>94.931497566101072</v>
      </c>
      <c r="H25">
        <v>108.11921267652757</v>
      </c>
      <c r="I25">
        <v>73.288768012691051</v>
      </c>
      <c r="J25">
        <v>119.70510478842851</v>
      </c>
      <c r="K25">
        <v>107.32392960375323</v>
      </c>
      <c r="L25">
        <v>115.1548564562579</v>
      </c>
      <c r="M25">
        <v>109.47170425083682</v>
      </c>
      <c r="N25">
        <v>125.37200029391086</v>
      </c>
      <c r="O25">
        <v>117.62697059853944</v>
      </c>
      <c r="P25">
        <v>112.2041288923416</v>
      </c>
      <c r="Q25">
        <v>132.54252674911771</v>
      </c>
      <c r="R25">
        <v>128.0303080591741</v>
      </c>
      <c r="S25">
        <v>111.770688849297</v>
      </c>
      <c r="T25" s="35">
        <v>3.7273333333333336</v>
      </c>
      <c r="U25" s="35">
        <v>3.6716666666666669</v>
      </c>
      <c r="V25" s="35">
        <v>5.5666666666666753E-2</v>
      </c>
      <c r="W25" s="35">
        <v>18.518000000000001</v>
      </c>
      <c r="X25" s="35">
        <v>9.9276666666666671</v>
      </c>
      <c r="Y25" s="35">
        <v>8.5903333333333336</v>
      </c>
      <c r="Z25" s="36">
        <v>84.384999999999991</v>
      </c>
      <c r="AA25" s="35">
        <v>1.4190000000000003</v>
      </c>
      <c r="AB25" s="36">
        <v>41.457333333333338</v>
      </c>
      <c r="AC25" s="35">
        <v>1.625</v>
      </c>
      <c r="AD25" s="35">
        <v>2.140333333333333</v>
      </c>
      <c r="AE25" s="35">
        <v>1.8986666666666665</v>
      </c>
      <c r="AF25" s="35">
        <v>8.4500000000000011</v>
      </c>
      <c r="AG25" s="35">
        <v>17.369</v>
      </c>
      <c r="AH25" s="35">
        <v>10.025666666666666</v>
      </c>
      <c r="AI25" s="35">
        <v>106.63033333333334</v>
      </c>
      <c r="AJ25" s="35">
        <v>298.44200000000001</v>
      </c>
      <c r="AK25" s="35">
        <v>247.04133333333334</v>
      </c>
      <c r="AL25" s="35">
        <v>133.02000000000001</v>
      </c>
      <c r="AM25" s="35">
        <v>106.63033333333334</v>
      </c>
      <c r="AN25" s="35">
        <v>26.39</v>
      </c>
      <c r="AO25" s="35">
        <v>114.02133333333332</v>
      </c>
      <c r="AP25" s="34">
        <v>36.730333333333334</v>
      </c>
      <c r="AQ25" s="34">
        <v>7.8276666666666666</v>
      </c>
      <c r="AR25" s="34">
        <v>1.5783333333333331</v>
      </c>
      <c r="AS25" s="34">
        <v>54.959333333333326</v>
      </c>
      <c r="AT25" s="34">
        <v>3.2203333333333339</v>
      </c>
      <c r="AU25" s="34">
        <v>1.3386666666666667</v>
      </c>
      <c r="AV25" s="34">
        <v>0.97599999999999998</v>
      </c>
      <c r="AW25" s="15">
        <v>82.776999662692702</v>
      </c>
      <c r="AX25" s="15">
        <v>53.845240472579491</v>
      </c>
      <c r="AY25" s="15">
        <v>43.162952488382508</v>
      </c>
      <c r="AZ25" s="15">
        <v>19.839121936550892</v>
      </c>
      <c r="BA25" s="33">
        <v>52.985970862220867</v>
      </c>
      <c r="BB25" s="32">
        <v>52.227788879883555</v>
      </c>
      <c r="BC25" s="32">
        <v>0.75818198233731093</v>
      </c>
      <c r="BD25" s="33">
        <v>154.20616051643259</v>
      </c>
      <c r="BE25" s="32">
        <v>66.544726013108431</v>
      </c>
      <c r="BF25" s="32">
        <v>87.661434503324145</v>
      </c>
      <c r="BG25" s="33">
        <v>970.7388143182385</v>
      </c>
      <c r="BH25" s="32">
        <v>39.840094474383584</v>
      </c>
      <c r="BI25" s="32">
        <v>312.41910065852619</v>
      </c>
      <c r="BJ25" s="32">
        <v>30.597152600223691</v>
      </c>
      <c r="BK25" s="32">
        <v>45.382413470874518</v>
      </c>
      <c r="BL25" s="32">
        <v>148.83225959169098</v>
      </c>
      <c r="BM25" s="32">
        <v>73.141821256266311</v>
      </c>
      <c r="BN25" s="32">
        <v>286.03536599767909</v>
      </c>
      <c r="BO25" s="32">
        <v>34.490606268594242</v>
      </c>
      <c r="BP25" s="33">
        <v>1177.930945696892</v>
      </c>
      <c r="BQ25">
        <v>106.93</v>
      </c>
      <c r="BR25">
        <v>0.71583309786191762</v>
      </c>
      <c r="BS25" s="14">
        <v>2.5412351361718599</v>
      </c>
      <c r="BT25" s="14">
        <v>2.5412351361718599</v>
      </c>
      <c r="BU25">
        <v>3</v>
      </c>
      <c r="BV25">
        <v>105.48</v>
      </c>
      <c r="BW25">
        <v>0.18045398423400805</v>
      </c>
      <c r="BX25">
        <v>1.6184971098265999</v>
      </c>
      <c r="BY25">
        <v>1.6184971098265999</v>
      </c>
      <c r="BZ25">
        <v>119.74</v>
      </c>
      <c r="CA25">
        <v>0.8082168715271898</v>
      </c>
      <c r="CB25" s="14">
        <v>-0.86927725805117095</v>
      </c>
      <c r="CC25" s="14">
        <v>-0.86927725805117095</v>
      </c>
      <c r="CD25" s="14">
        <v>3660.7433333333333</v>
      </c>
      <c r="CE25" s="18">
        <v>82376.064200000052</v>
      </c>
      <c r="CF25" s="14">
        <v>49424064333</v>
      </c>
      <c r="CG25" s="14">
        <v>22035469041</v>
      </c>
      <c r="CH25">
        <v>-1.58</v>
      </c>
      <c r="CI25">
        <v>-1.38</v>
      </c>
      <c r="CJ25">
        <v>-3.67</v>
      </c>
      <c r="CK25">
        <v>-1.82</v>
      </c>
      <c r="CL25">
        <v>100</v>
      </c>
      <c r="CM25">
        <v>100</v>
      </c>
      <c r="CN25">
        <v>100</v>
      </c>
      <c r="CO25">
        <v>100</v>
      </c>
      <c r="CP25">
        <v>-2.34</v>
      </c>
      <c r="CQ25">
        <v>6.66</v>
      </c>
      <c r="CR25">
        <v>100</v>
      </c>
      <c r="CS25">
        <v>100</v>
      </c>
      <c r="CT25">
        <v>131.72999999999999</v>
      </c>
      <c r="CU25">
        <v>16.7</v>
      </c>
      <c r="CV25">
        <v>23.7</v>
      </c>
      <c r="CW25" s="14">
        <v>53.7</v>
      </c>
      <c r="CX25" s="14">
        <v>34.200000000000003</v>
      </c>
      <c r="CY25" s="14">
        <v>64.5</v>
      </c>
      <c r="CZ25" s="14">
        <v>44.8</v>
      </c>
      <c r="DA25" s="14">
        <v>9.8863571579999991</v>
      </c>
      <c r="DB25" s="14">
        <v>22.28845802</v>
      </c>
      <c r="DC25" s="14">
        <v>3.5242100000000001E-4</v>
      </c>
      <c r="DD25" s="14">
        <v>2.169809313</v>
      </c>
      <c r="DE25" s="14">
        <v>2.0975670360000001</v>
      </c>
      <c r="DF25" s="14">
        <v>55.613495499999999</v>
      </c>
      <c r="DG25" s="14">
        <v>19.170951609999999</v>
      </c>
      <c r="DH25">
        <v>1.93</v>
      </c>
      <c r="DI25">
        <v>9.11</v>
      </c>
      <c r="DJ25">
        <v>4.95</v>
      </c>
      <c r="DK25">
        <v>11.79</v>
      </c>
      <c r="DL25">
        <v>4.47</v>
      </c>
      <c r="DM25">
        <v>9.51</v>
      </c>
      <c r="DN25">
        <v>7.29</v>
      </c>
      <c r="DO25">
        <v>11.35</v>
      </c>
      <c r="DP25">
        <v>8.57</v>
      </c>
      <c r="DQ25">
        <v>8.39</v>
      </c>
      <c r="DR25">
        <v>14.17</v>
      </c>
      <c r="DS25" s="30">
        <v>37.54</v>
      </c>
      <c r="DT25">
        <v>7.34</v>
      </c>
      <c r="DU25">
        <v>8.42</v>
      </c>
      <c r="DV25">
        <v>1.97</v>
      </c>
      <c r="DW25" s="29">
        <v>31102.464950296337</v>
      </c>
      <c r="DX25" s="28">
        <v>19664.491836437934</v>
      </c>
      <c r="DY25" s="28">
        <v>11437.973113858403</v>
      </c>
      <c r="DZ25" s="29">
        <v>43911.746722950629</v>
      </c>
      <c r="EA25" s="28">
        <v>30979.692467189387</v>
      </c>
      <c r="EB25" s="28">
        <v>12932.054255761239</v>
      </c>
      <c r="EC25" s="29">
        <v>177584.24603764043</v>
      </c>
      <c r="ED25" s="28">
        <v>10281.48624841012</v>
      </c>
      <c r="EE25" s="28">
        <v>50311.900846144737</v>
      </c>
      <c r="EF25" s="28">
        <v>7973.7332330427198</v>
      </c>
      <c r="EG25" s="28">
        <v>12775.369361259665</v>
      </c>
      <c r="EH25" s="28">
        <v>24042.587679858974</v>
      </c>
      <c r="EI25" s="28">
        <v>19401.088102027956</v>
      </c>
      <c r="EJ25" s="28">
        <v>45638.714562585046</v>
      </c>
      <c r="EK25" s="28">
        <v>7159.3660043112195</v>
      </c>
      <c r="EL25" s="29">
        <f t="shared" si="0"/>
        <v>252598.45771088739</v>
      </c>
      <c r="EM25" s="28">
        <v>22533.523485871236</v>
      </c>
      <c r="EN25" s="29">
        <v>275131.98119675863</v>
      </c>
    </row>
    <row r="26" spans="1:144" x14ac:dyDescent="0.3">
      <c r="A26" s="14">
        <v>2021</v>
      </c>
      <c r="B26" s="14">
        <v>1</v>
      </c>
      <c r="C26" s="14">
        <v>44286</v>
      </c>
      <c r="D26">
        <v>97.365507260443565</v>
      </c>
      <c r="E26">
        <v>118.02517894091623</v>
      </c>
      <c r="F26">
        <v>75.119361889469786</v>
      </c>
      <c r="G26">
        <v>89.576169842067785</v>
      </c>
      <c r="H26">
        <v>100.91849950019123</v>
      </c>
      <c r="I26">
        <v>70.974847902332556</v>
      </c>
      <c r="J26">
        <v>111.7366604234427</v>
      </c>
      <c r="K26">
        <v>106.11137229776307</v>
      </c>
      <c r="L26">
        <v>105.0050991164194</v>
      </c>
      <c r="M26">
        <v>101.58675288542905</v>
      </c>
      <c r="N26">
        <v>125.27875065799049</v>
      </c>
      <c r="O26">
        <v>117.83818299686648</v>
      </c>
      <c r="P26">
        <v>101.06443931191829</v>
      </c>
      <c r="Q26">
        <v>118.46077592493049</v>
      </c>
      <c r="R26">
        <v>128.86004260144389</v>
      </c>
      <c r="S26">
        <v>105.26082232269844</v>
      </c>
      <c r="T26" s="35">
        <v>3.7269999999999999</v>
      </c>
      <c r="U26" s="35">
        <v>3.6379999999999999</v>
      </c>
      <c r="V26" s="35">
        <v>8.8999999999999968E-2</v>
      </c>
      <c r="W26" s="35">
        <v>16.535666666666668</v>
      </c>
      <c r="X26" s="35">
        <v>8.5429999999999993</v>
      </c>
      <c r="Y26" s="35">
        <v>7.9926666666666675</v>
      </c>
      <c r="Z26" s="36">
        <v>85.650333333333336</v>
      </c>
      <c r="AA26" s="35">
        <v>1.8356666666666666</v>
      </c>
      <c r="AB26" s="36">
        <v>40.93033333333333</v>
      </c>
      <c r="AC26" s="35">
        <v>1.8083333333333333</v>
      </c>
      <c r="AD26" s="35">
        <v>2.7370000000000001</v>
      </c>
      <c r="AE26" s="35">
        <v>2.0323333333333333</v>
      </c>
      <c r="AF26" s="35">
        <v>10.238666666666667</v>
      </c>
      <c r="AG26" s="35">
        <v>16.619000000000003</v>
      </c>
      <c r="AH26" s="35">
        <v>9.4489999999999998</v>
      </c>
      <c r="AI26" s="35">
        <v>106.38799999999999</v>
      </c>
      <c r="AJ26" s="35">
        <v>299.37366666666668</v>
      </c>
      <c r="AK26" s="35">
        <v>247.90099999999998</v>
      </c>
      <c r="AL26" s="35">
        <v>125.21899999999999</v>
      </c>
      <c r="AM26" s="35">
        <v>106.38799999999999</v>
      </c>
      <c r="AN26" s="35">
        <v>18.830333333333332</v>
      </c>
      <c r="AO26" s="35">
        <v>122.682</v>
      </c>
      <c r="AP26" s="34">
        <v>46.518019666666667</v>
      </c>
      <c r="AQ26" s="34">
        <v>8.2959456666666664</v>
      </c>
      <c r="AR26" s="34">
        <v>1.2622163333333334</v>
      </c>
      <c r="AS26" s="34">
        <v>45.764282999999999</v>
      </c>
      <c r="AT26" s="34">
        <v>1.4800250000000001</v>
      </c>
      <c r="AU26" s="34">
        <v>0.96502166666666656</v>
      </c>
      <c r="AV26" s="34">
        <v>1.4346819999999998</v>
      </c>
      <c r="AW26" s="15">
        <v>82.806548338141511</v>
      </c>
      <c r="AX26" s="15">
        <v>50.511696201306165</v>
      </c>
      <c r="AY26" s="15">
        <v>42.915518694962905</v>
      </c>
      <c r="AZ26" s="15">
        <v>15.037920230422966</v>
      </c>
      <c r="BA26" s="33">
        <v>51.68128127308475</v>
      </c>
      <c r="BB26" s="32">
        <v>51.109715767545403</v>
      </c>
      <c r="BC26" s="32">
        <v>0.57156550553934748</v>
      </c>
      <c r="BD26" s="33">
        <v>152.56907318559681</v>
      </c>
      <c r="BE26" s="32">
        <v>65.7055756556137</v>
      </c>
      <c r="BF26" s="32">
        <v>86.863497529983107</v>
      </c>
      <c r="BG26" s="33">
        <v>946.54792401125121</v>
      </c>
      <c r="BH26" s="32">
        <v>39.162266096355665</v>
      </c>
      <c r="BI26" s="32">
        <v>321.29684432164385</v>
      </c>
      <c r="BJ26" s="32">
        <v>27.112269684331132</v>
      </c>
      <c r="BK26" s="32">
        <v>45.459133721057064</v>
      </c>
      <c r="BL26" s="32">
        <v>150.6052046188766</v>
      </c>
      <c r="BM26" s="32">
        <v>67.504931297775371</v>
      </c>
      <c r="BN26" s="32">
        <v>258.88000323640546</v>
      </c>
      <c r="BO26" s="32">
        <v>36.527271034806162</v>
      </c>
      <c r="BP26" s="33">
        <v>1150.7982784699327</v>
      </c>
      <c r="BQ26">
        <v>109.11</v>
      </c>
      <c r="BR26">
        <v>2.0387169176096398</v>
      </c>
      <c r="BS26" s="14">
        <v>2.0387169176096398</v>
      </c>
      <c r="BT26" s="14">
        <v>2.8951339117314179</v>
      </c>
      <c r="BU26">
        <v>3</v>
      </c>
      <c r="BV26">
        <v>107.12</v>
      </c>
      <c r="BW26">
        <v>1.5547971179370457</v>
      </c>
      <c r="BX26">
        <v>1.5547971179370457</v>
      </c>
      <c r="BY26">
        <v>1.5066805647683257</v>
      </c>
      <c r="BZ26">
        <v>129.22999999999999</v>
      </c>
      <c r="CA26">
        <v>7.9255052613997012</v>
      </c>
      <c r="CB26" s="14">
        <v>7.9255052613997012</v>
      </c>
      <c r="CC26" s="14">
        <v>11.251721763085399</v>
      </c>
      <c r="CD26" s="14">
        <v>3554.6533333333332</v>
      </c>
      <c r="CE26" s="14">
        <v>63277.290520000017</v>
      </c>
      <c r="CF26" s="14">
        <v>49424064333</v>
      </c>
      <c r="CG26" s="14">
        <v>22035469041</v>
      </c>
      <c r="CH26">
        <v>4.7300000000000004</v>
      </c>
      <c r="CI26">
        <v>3.04</v>
      </c>
      <c r="CJ26">
        <v>7.34</v>
      </c>
      <c r="CK26">
        <v>4.87</v>
      </c>
      <c r="CL26">
        <v>104.73</v>
      </c>
      <c r="CM26">
        <v>103.04</v>
      </c>
      <c r="CN26">
        <v>107.34</v>
      </c>
      <c r="CO26">
        <v>104.87</v>
      </c>
      <c r="CP26">
        <v>4.96</v>
      </c>
      <c r="CQ26">
        <v>0.17</v>
      </c>
      <c r="CR26">
        <v>104.96</v>
      </c>
      <c r="CS26">
        <v>100.17</v>
      </c>
      <c r="CT26">
        <v>133.44</v>
      </c>
      <c r="CU26">
        <v>13.600000000000001</v>
      </c>
      <c r="CV26">
        <v>17.100000000000001</v>
      </c>
      <c r="CW26" s="14">
        <v>56.100000000000009</v>
      </c>
      <c r="CX26" s="14">
        <v>31.7</v>
      </c>
      <c r="CY26" s="14">
        <v>65</v>
      </c>
      <c r="CZ26" s="14">
        <v>38.200000000000003</v>
      </c>
      <c r="DA26" s="14">
        <v>11.795097180000001</v>
      </c>
      <c r="DB26" s="14">
        <v>22.967441010000002</v>
      </c>
      <c r="DC26" s="14">
        <v>1.430712E-3</v>
      </c>
      <c r="DD26" s="14">
        <v>2.335565034</v>
      </c>
      <c r="DE26" s="14">
        <v>2.1985116690000002</v>
      </c>
      <c r="DF26" s="14">
        <v>53.126565300000003</v>
      </c>
      <c r="DG26" s="14">
        <v>13.82851977</v>
      </c>
      <c r="DH26">
        <v>1.77</v>
      </c>
      <c r="DI26">
        <v>8.25</v>
      </c>
      <c r="DJ26">
        <v>4.68</v>
      </c>
      <c r="DK26">
        <v>8.69</v>
      </c>
      <c r="DL26">
        <v>4.46</v>
      </c>
      <c r="DM26">
        <v>9.11</v>
      </c>
      <c r="DN26">
        <v>7.01</v>
      </c>
      <c r="DO26">
        <v>10.65</v>
      </c>
      <c r="DP26">
        <v>8.1999999999999993</v>
      </c>
      <c r="DQ26">
        <v>8.92</v>
      </c>
      <c r="DR26">
        <v>13.66</v>
      </c>
      <c r="DS26" s="30">
        <v>38.21</v>
      </c>
      <c r="DT26">
        <v>7.27</v>
      </c>
      <c r="DU26">
        <v>8.9600000000000009</v>
      </c>
      <c r="DV26">
        <v>1.56</v>
      </c>
      <c r="DW26" s="29">
        <v>32207.463197009081</v>
      </c>
      <c r="DX26" s="28">
        <v>20149.085466791559</v>
      </c>
      <c r="DY26" s="28">
        <v>12058.377730217522</v>
      </c>
      <c r="DZ26" s="29">
        <v>42293.819597168083</v>
      </c>
      <c r="EA26" s="28">
        <v>29842.602785115738</v>
      </c>
      <c r="EB26" s="28">
        <v>12451.216812052349</v>
      </c>
      <c r="EC26" s="29">
        <v>170489.63353133996</v>
      </c>
      <c r="ED26" s="28">
        <v>10354.642738573739</v>
      </c>
      <c r="EE26" s="28">
        <v>49564.909757205096</v>
      </c>
      <c r="EF26" s="28">
        <v>7388.3443252507777</v>
      </c>
      <c r="EG26" s="28">
        <v>12801.085159057333</v>
      </c>
      <c r="EH26" s="28">
        <v>24273.106004576992</v>
      </c>
      <c r="EI26" s="28">
        <v>17917.378985102157</v>
      </c>
      <c r="EJ26" s="28">
        <v>40925.922569815106</v>
      </c>
      <c r="EK26" s="28">
        <v>7264.2439917587526</v>
      </c>
      <c r="EL26" s="29">
        <f t="shared" si="0"/>
        <v>244990.91632551712</v>
      </c>
      <c r="EM26" s="28">
        <v>28503.00052762968</v>
      </c>
      <c r="EN26" s="29">
        <v>273493.9168531468</v>
      </c>
    </row>
    <row r="27" spans="1:144" x14ac:dyDescent="0.3">
      <c r="A27" s="14">
        <v>2021</v>
      </c>
      <c r="B27" s="14">
        <v>2</v>
      </c>
      <c r="C27" s="14">
        <v>44377</v>
      </c>
      <c r="D27">
        <v>94.400398980331317</v>
      </c>
      <c r="E27">
        <v>113.50430789689028</v>
      </c>
      <c r="F27">
        <v>73.982917636098151</v>
      </c>
      <c r="G27">
        <v>85.19791160999057</v>
      </c>
      <c r="H27">
        <v>96.376578866144541</v>
      </c>
      <c r="I27">
        <v>66.871930129617098</v>
      </c>
      <c r="J27">
        <v>113.81855446527037</v>
      </c>
      <c r="K27">
        <v>105.50332594146606</v>
      </c>
      <c r="L27">
        <v>102.28535701267248</v>
      </c>
      <c r="M27">
        <v>107.99814585425406</v>
      </c>
      <c r="N27">
        <v>124.11577076410161</v>
      </c>
      <c r="O27">
        <v>118.77658796214115</v>
      </c>
      <c r="P27">
        <v>104.31335294897974</v>
      </c>
      <c r="Q27">
        <v>125.85908217311794</v>
      </c>
      <c r="R27">
        <v>141.3146207529046</v>
      </c>
      <c r="S27">
        <v>105.35089224891895</v>
      </c>
      <c r="T27" s="35">
        <v>3.4117270000000004</v>
      </c>
      <c r="U27" s="35">
        <v>3.4117270000000004</v>
      </c>
      <c r="V27" s="35">
        <v>0</v>
      </c>
      <c r="W27" s="35">
        <v>20.792000999999999</v>
      </c>
      <c r="X27" s="35">
        <v>9.2329309999999989</v>
      </c>
      <c r="Y27" s="35">
        <v>11.55907</v>
      </c>
      <c r="Z27" s="36">
        <v>82.820840333333337</v>
      </c>
      <c r="AA27" s="35">
        <v>1.7800983333333331</v>
      </c>
      <c r="AB27" s="36">
        <v>39.450233333333337</v>
      </c>
      <c r="AC27" s="35">
        <v>2.1851773333333333</v>
      </c>
      <c r="AD27" s="35">
        <v>1.6896486666666668</v>
      </c>
      <c r="AE27" s="35">
        <v>0.74257266666666666</v>
      </c>
      <c r="AF27" s="35">
        <v>10.792442666666666</v>
      </c>
      <c r="AG27" s="35">
        <v>16.351412</v>
      </c>
      <c r="AH27" s="35">
        <v>9.8292553333333341</v>
      </c>
      <c r="AI27" s="35">
        <v>107.02456766666667</v>
      </c>
      <c r="AJ27" s="35">
        <v>300.30766666666665</v>
      </c>
      <c r="AK27" s="35">
        <v>248.75900000000001</v>
      </c>
      <c r="AL27" s="35">
        <v>128.97</v>
      </c>
      <c r="AM27" s="35">
        <v>107.02466666666668</v>
      </c>
      <c r="AN27" s="35">
        <v>21.945666666666664</v>
      </c>
      <c r="AO27" s="35">
        <v>119.789</v>
      </c>
      <c r="AP27" s="34">
        <v>52.659317333333327</v>
      </c>
      <c r="AQ27" s="34">
        <v>8.2340686666666674</v>
      </c>
      <c r="AR27" s="34">
        <v>3.1384033333333332</v>
      </c>
      <c r="AS27" s="34">
        <v>39.691480666666671</v>
      </c>
      <c r="AT27" s="34">
        <v>1.5132666666666665</v>
      </c>
      <c r="AU27" s="34">
        <v>0.53413499999999992</v>
      </c>
      <c r="AV27" s="34">
        <v>1.253897</v>
      </c>
      <c r="AW27" s="15">
        <v>82.834715064439479</v>
      </c>
      <c r="AX27" s="15">
        <v>51.845360368871077</v>
      </c>
      <c r="AY27" s="15">
        <v>43.023434997996723</v>
      </c>
      <c r="AZ27" s="15">
        <v>17.016101935850713</v>
      </c>
      <c r="BA27" s="33">
        <v>55.048831990718213</v>
      </c>
      <c r="BB27" s="32">
        <v>54.386204812832823</v>
      </c>
      <c r="BC27" s="32">
        <v>0.6626271778853875</v>
      </c>
      <c r="BD27" s="33">
        <v>147.88606854999477</v>
      </c>
      <c r="BE27" s="32">
        <v>65.56121759973378</v>
      </c>
      <c r="BF27" s="32">
        <v>82.324850950260995</v>
      </c>
      <c r="BG27" s="33">
        <v>959.31112399028871</v>
      </c>
      <c r="BH27" s="32">
        <v>39.999192731521497</v>
      </c>
      <c r="BI27" s="32">
        <v>302.5505516410434</v>
      </c>
      <c r="BJ27" s="32">
        <v>28.279974601508478</v>
      </c>
      <c r="BK27" s="32">
        <v>45.518337416198911</v>
      </c>
      <c r="BL27" s="32">
        <v>152.63968461475019</v>
      </c>
      <c r="BM27" s="32">
        <v>69.936425728694246</v>
      </c>
      <c r="BN27" s="32">
        <v>280.37357672438594</v>
      </c>
      <c r="BO27" s="32">
        <v>40.013380532186204</v>
      </c>
      <c r="BP27" s="33">
        <v>1162.2460245310017</v>
      </c>
      <c r="BQ27">
        <v>111.66</v>
      </c>
      <c r="BR27">
        <v>2.3370910090733998</v>
      </c>
      <c r="BS27" s="14">
        <v>4.4234545964649596</v>
      </c>
      <c r="BT27" s="14">
        <v>5.7086055097983479</v>
      </c>
      <c r="BU27">
        <v>3</v>
      </c>
      <c r="BV27">
        <v>108.78</v>
      </c>
      <c r="BW27">
        <v>1.549663928304712</v>
      </c>
      <c r="BX27">
        <v>3.1285551763367447</v>
      </c>
      <c r="BY27">
        <v>3.6296084595598854</v>
      </c>
      <c r="BZ27">
        <v>136.76</v>
      </c>
      <c r="CA27">
        <v>5.8268203977404731</v>
      </c>
      <c r="CB27" s="14">
        <v>14.214130616335385</v>
      </c>
      <c r="CC27" s="14">
        <v>18.171606325066957</v>
      </c>
      <c r="CD27" s="14">
        <v>3695.603333333333</v>
      </c>
      <c r="CE27" s="14">
        <v>46046.855160000145</v>
      </c>
      <c r="CF27" s="14">
        <v>45052858434</v>
      </c>
      <c r="CG27" s="14">
        <v>18663801534</v>
      </c>
      <c r="CH27">
        <v>4.0999999999999996</v>
      </c>
      <c r="CI27">
        <v>1.83</v>
      </c>
      <c r="CJ27">
        <v>7.54</v>
      </c>
      <c r="CK27">
        <v>4.3499999999999996</v>
      </c>
      <c r="CL27">
        <v>109.02</v>
      </c>
      <c r="CM27">
        <v>104.93</v>
      </c>
      <c r="CN27">
        <v>115.43</v>
      </c>
      <c r="CO27">
        <v>109.43</v>
      </c>
      <c r="CP27">
        <v>4.03</v>
      </c>
      <c r="CQ27">
        <v>6.5</v>
      </c>
      <c r="CR27">
        <v>109.19</v>
      </c>
      <c r="CS27">
        <v>106.68</v>
      </c>
      <c r="CT27">
        <v>134.38</v>
      </c>
      <c r="CU27">
        <v>16.100000000000001</v>
      </c>
      <c r="CV27">
        <v>18.399999999999999</v>
      </c>
      <c r="CW27" s="14">
        <v>57.70000000000001</v>
      </c>
      <c r="CX27" s="14">
        <v>30.5</v>
      </c>
      <c r="CY27" s="14">
        <v>68.8</v>
      </c>
      <c r="CZ27" s="14">
        <v>37.5</v>
      </c>
      <c r="DA27" s="14">
        <v>11.149087229999999</v>
      </c>
      <c r="DB27" s="14">
        <v>28.23794165</v>
      </c>
      <c r="DC27" s="14">
        <v>3.0877140000000001E-3</v>
      </c>
      <c r="DD27" s="14">
        <v>2.2222792689999999</v>
      </c>
      <c r="DE27" s="14">
        <v>3.1621894309999998</v>
      </c>
      <c r="DF27" s="14">
        <v>58.050406000000002</v>
      </c>
      <c r="DG27" s="14">
        <v>13.27582078</v>
      </c>
      <c r="DH27">
        <v>1.91</v>
      </c>
      <c r="DI27">
        <v>8.8699999999999992</v>
      </c>
      <c r="DJ27">
        <v>3.86</v>
      </c>
      <c r="DK27">
        <v>9.4499999999999993</v>
      </c>
      <c r="DL27">
        <v>3.68</v>
      </c>
      <c r="DM27">
        <v>8.8800000000000008</v>
      </c>
      <c r="DN27">
        <v>6.83</v>
      </c>
      <c r="DO27">
        <v>10.54</v>
      </c>
      <c r="DP27">
        <v>7.92</v>
      </c>
      <c r="DQ27">
        <v>8.82</v>
      </c>
      <c r="DR27">
        <v>13.9</v>
      </c>
      <c r="DS27" s="30">
        <v>38.1</v>
      </c>
      <c r="DT27">
        <v>7.18</v>
      </c>
      <c r="DU27">
        <v>8.86</v>
      </c>
      <c r="DV27">
        <v>1.9</v>
      </c>
      <c r="DW27" s="29">
        <v>35420.297728400532</v>
      </c>
      <c r="DX27" s="28">
        <v>21440.782296113863</v>
      </c>
      <c r="DY27" s="28">
        <v>13979.515432286671</v>
      </c>
      <c r="DZ27" s="29">
        <v>41577.673867376478</v>
      </c>
      <c r="EA27" s="28">
        <v>29777.037266855372</v>
      </c>
      <c r="EB27" s="28">
        <v>11800.636600521109</v>
      </c>
      <c r="EC27" s="29">
        <v>173218.34838058954</v>
      </c>
      <c r="ED27" s="28">
        <v>10575.92912389722</v>
      </c>
      <c r="EE27" s="28">
        <v>46673.009878892088</v>
      </c>
      <c r="EF27" s="28">
        <v>7706.554718509763</v>
      </c>
      <c r="EG27" s="28">
        <v>12817.756650157273</v>
      </c>
      <c r="EH27" s="28">
        <v>24601.004025956805</v>
      </c>
      <c r="EI27" s="28">
        <v>18562.754165572485</v>
      </c>
      <c r="EJ27" s="28">
        <v>44323.806969231009</v>
      </c>
      <c r="EK27" s="28">
        <v>7957.5328483729072</v>
      </c>
      <c r="EL27" s="29">
        <f t="shared" si="0"/>
        <v>250216.31997636653</v>
      </c>
      <c r="EM27" s="28">
        <v>22622.620436373298</v>
      </c>
      <c r="EN27" s="29">
        <v>272838.94041273982</v>
      </c>
    </row>
    <row r="28" spans="1:144" x14ac:dyDescent="0.3">
      <c r="A28" s="14">
        <v>2021</v>
      </c>
      <c r="B28" s="14">
        <v>3</v>
      </c>
      <c r="C28" s="14">
        <v>44469</v>
      </c>
      <c r="D28">
        <v>103.23840198799736</v>
      </c>
      <c r="E28">
        <v>128.04373179309357</v>
      </c>
      <c r="F28">
        <v>76.048979483870525</v>
      </c>
      <c r="G28">
        <v>96.435532197307111</v>
      </c>
      <c r="H28">
        <v>114.22781414273091</v>
      </c>
      <c r="I28">
        <v>67.352397340794369</v>
      </c>
      <c r="J28">
        <v>121.16325451268621</v>
      </c>
      <c r="K28">
        <v>113.66232160997824</v>
      </c>
      <c r="L28">
        <v>118.27828753118439</v>
      </c>
      <c r="M28">
        <v>113.57718162741691</v>
      </c>
      <c r="N28">
        <v>127.22413314836024</v>
      </c>
      <c r="O28">
        <v>119.38966597853062</v>
      </c>
      <c r="P28">
        <v>110.02473419851249</v>
      </c>
      <c r="Q28">
        <v>127.93125416793562</v>
      </c>
      <c r="R28">
        <v>150.71470772571104</v>
      </c>
      <c r="S28">
        <v>113.68725928766987</v>
      </c>
      <c r="T28" s="35">
        <v>3.0687346666666664</v>
      </c>
      <c r="U28" s="35">
        <v>2.9528599999999998</v>
      </c>
      <c r="V28" s="35">
        <v>0.11587466666666657</v>
      </c>
      <c r="W28" s="35">
        <v>20.564930666666669</v>
      </c>
      <c r="X28" s="35">
        <v>8.2847376666666666</v>
      </c>
      <c r="Y28" s="35">
        <v>12.280193000000002</v>
      </c>
      <c r="Z28" s="36">
        <v>89.78983333333332</v>
      </c>
      <c r="AA28" s="35">
        <v>1.7575443333333334</v>
      </c>
      <c r="AB28" s="36">
        <v>40.500431333333339</v>
      </c>
      <c r="AC28" s="35">
        <v>2.5294346666666665</v>
      </c>
      <c r="AD28" s="35">
        <v>1.6411076666666666</v>
      </c>
      <c r="AE28" s="35">
        <v>1.4148449999999999</v>
      </c>
      <c r="AF28" s="35">
        <v>12.014054333333334</v>
      </c>
      <c r="AG28" s="35">
        <v>18.999102333333333</v>
      </c>
      <c r="AH28" s="35">
        <v>10.933313666666669</v>
      </c>
      <c r="AI28" s="35">
        <v>113.42349866666666</v>
      </c>
      <c r="AJ28" s="35">
        <v>301.27133333333336</v>
      </c>
      <c r="AK28" s="35">
        <v>249.64366666666669</v>
      </c>
      <c r="AL28" s="35">
        <v>129.50699999999998</v>
      </c>
      <c r="AM28" s="35">
        <v>113.42333333333333</v>
      </c>
      <c r="AN28" s="35">
        <v>16.083666666666669</v>
      </c>
      <c r="AO28" s="35">
        <v>120.13666666666666</v>
      </c>
      <c r="AP28" s="34">
        <v>54.008102333333333</v>
      </c>
      <c r="AQ28" s="34">
        <v>9.0980903333333334</v>
      </c>
      <c r="AR28" s="34">
        <v>2.4357326666666665</v>
      </c>
      <c r="AS28" s="34">
        <v>43.292528000000004</v>
      </c>
      <c r="AT28" s="34">
        <v>1.9412040000000002</v>
      </c>
      <c r="AU28" s="34">
        <v>0.83674933333333346</v>
      </c>
      <c r="AV28" s="34">
        <v>1.565482</v>
      </c>
      <c r="AW28" s="15">
        <v>82.863398885168849</v>
      </c>
      <c r="AX28" s="15">
        <v>51.87674164909717</v>
      </c>
      <c r="AY28" s="15">
        <v>45.434092059215061</v>
      </c>
      <c r="AZ28" s="15">
        <v>12.419148514494717</v>
      </c>
      <c r="BA28" s="33">
        <v>62.439383341836326</v>
      </c>
      <c r="BB28" s="32">
        <v>61.639116520260885</v>
      </c>
      <c r="BC28" s="32">
        <v>0.80026682157544149</v>
      </c>
      <c r="BD28" s="33">
        <v>163.01556378997913</v>
      </c>
      <c r="BE28" s="32">
        <v>79.351657930520247</v>
      </c>
      <c r="BF28" s="32">
        <v>83.663905859458865</v>
      </c>
      <c r="BG28" s="33">
        <v>1043.5007526600309</v>
      </c>
      <c r="BH28" s="32">
        <v>43.974686963761677</v>
      </c>
      <c r="BI28" s="32">
        <v>362.0665868082084</v>
      </c>
      <c r="BJ28" s="32">
        <v>29.732458417350852</v>
      </c>
      <c r="BK28" s="32">
        <v>47.135846629666979</v>
      </c>
      <c r="BL28" s="32">
        <v>154.0691618554919</v>
      </c>
      <c r="BM28" s="32">
        <v>75.166379339677718</v>
      </c>
      <c r="BN28" s="32">
        <v>288.59801759741919</v>
      </c>
      <c r="BO28" s="32">
        <v>42.757615048454305</v>
      </c>
      <c r="BP28" s="33">
        <v>1268.9556997918464</v>
      </c>
      <c r="BQ28">
        <v>113.03</v>
      </c>
      <c r="BR28">
        <v>1.2269389217266724</v>
      </c>
      <c r="BS28" s="14">
        <v>5.7046666043205851</v>
      </c>
      <c r="BT28" s="14">
        <v>6.4613355938589079</v>
      </c>
      <c r="BU28">
        <v>3</v>
      </c>
      <c r="BV28">
        <v>110.04</v>
      </c>
      <c r="BW28">
        <v>1.158301158301156</v>
      </c>
      <c r="BX28">
        <v>4.3230944254835091</v>
      </c>
      <c r="BY28">
        <v>4.511349605850512</v>
      </c>
      <c r="BZ28">
        <v>142.13999999999999</v>
      </c>
      <c r="CA28">
        <v>3.9338988008189579</v>
      </c>
      <c r="CB28" s="14">
        <v>18.707198931017199</v>
      </c>
      <c r="CC28" s="14">
        <v>19.666610540495011</v>
      </c>
      <c r="CD28" s="14">
        <v>3846.7333333333336</v>
      </c>
      <c r="CE28" s="14">
        <v>71905.446809999907</v>
      </c>
      <c r="CF28" s="14">
        <v>47863307571</v>
      </c>
      <c r="CG28" s="14">
        <v>22045617220</v>
      </c>
      <c r="CH28">
        <v>1.72</v>
      </c>
      <c r="CI28">
        <v>5.17</v>
      </c>
      <c r="CJ28">
        <v>-5.99</v>
      </c>
      <c r="CK28">
        <v>2.02</v>
      </c>
      <c r="CL28">
        <v>110.9</v>
      </c>
      <c r="CM28">
        <v>110.36</v>
      </c>
      <c r="CN28">
        <v>108.51</v>
      </c>
      <c r="CO28">
        <v>111.64</v>
      </c>
      <c r="CP28">
        <v>1.63</v>
      </c>
      <c r="CQ28">
        <v>2.85</v>
      </c>
      <c r="CR28">
        <v>110.97</v>
      </c>
      <c r="CS28">
        <v>109.72</v>
      </c>
      <c r="CT28">
        <v>134.93</v>
      </c>
      <c r="CU28">
        <v>11.9</v>
      </c>
      <c r="CV28">
        <v>13.3</v>
      </c>
      <c r="CW28" s="14">
        <v>59.9</v>
      </c>
      <c r="CX28" s="14">
        <v>33.1</v>
      </c>
      <c r="CY28" s="14">
        <v>68</v>
      </c>
      <c r="CZ28" s="14">
        <v>38.200000000000003</v>
      </c>
      <c r="DA28" s="14">
        <v>10.96084385</v>
      </c>
      <c r="DB28" s="14">
        <v>31.495620599999999</v>
      </c>
      <c r="DC28" s="14">
        <v>3.7592279999999999E-3</v>
      </c>
      <c r="DD28" s="14">
        <v>2.1102429809999999</v>
      </c>
      <c r="DE28" s="14">
        <v>3.148234086</v>
      </c>
      <c r="DF28" s="14">
        <v>52.006103799999998</v>
      </c>
      <c r="DG28" s="14">
        <v>4.2874031390000003</v>
      </c>
      <c r="DH28">
        <v>2.0499999999999998</v>
      </c>
      <c r="DI28">
        <v>8.7200000000000006</v>
      </c>
      <c r="DJ28">
        <v>2.69</v>
      </c>
      <c r="DK28">
        <v>9.92</v>
      </c>
      <c r="DL28">
        <v>2.25</v>
      </c>
      <c r="DM28">
        <v>8.9700000000000006</v>
      </c>
      <c r="DN28">
        <v>6.92</v>
      </c>
      <c r="DO28">
        <v>10.46</v>
      </c>
      <c r="DP28">
        <v>7.9</v>
      </c>
      <c r="DQ28">
        <v>9.4600000000000009</v>
      </c>
      <c r="DR28">
        <v>14.36</v>
      </c>
      <c r="DS28" s="30">
        <v>36.74</v>
      </c>
      <c r="DT28">
        <v>7.34</v>
      </c>
      <c r="DU28">
        <v>9.5299999999999994</v>
      </c>
      <c r="DV28">
        <v>2.04</v>
      </c>
      <c r="DW28" s="29">
        <v>41183.425690893913</v>
      </c>
      <c r="DX28" s="28">
        <v>24300.11218440214</v>
      </c>
      <c r="DY28" s="28">
        <v>16883.313506491773</v>
      </c>
      <c r="DZ28" s="29">
        <v>48033.052596860791</v>
      </c>
      <c r="EA28" s="28">
        <v>36040.472735110641</v>
      </c>
      <c r="EB28" s="28">
        <v>11992.57986175015</v>
      </c>
      <c r="EC28" s="29">
        <v>187766.51280454328</v>
      </c>
      <c r="ED28" s="28">
        <v>11627.063968413744</v>
      </c>
      <c r="EE28" s="28">
        <v>55854.260688856739</v>
      </c>
      <c r="EF28" s="28">
        <v>8102.3699963616054</v>
      </c>
      <c r="EG28" s="28">
        <v>13273.239882948694</v>
      </c>
      <c r="EH28" s="28">
        <v>24831.393491470037</v>
      </c>
      <c r="EI28" s="28">
        <v>19950.905506829869</v>
      </c>
      <c r="EJ28" s="28">
        <v>45623.99557453789</v>
      </c>
      <c r="EK28" s="28">
        <v>8503.2836951246954</v>
      </c>
      <c r="EL28" s="29">
        <f t="shared" si="0"/>
        <v>276982.99109229795</v>
      </c>
      <c r="EM28" s="28">
        <v>32079.758651015112</v>
      </c>
      <c r="EN28" s="29">
        <v>309062.74974331306</v>
      </c>
    </row>
    <row r="29" spans="1:144" x14ac:dyDescent="0.3">
      <c r="A29" s="14">
        <v>2021</v>
      </c>
      <c r="B29" s="14">
        <v>4</v>
      </c>
      <c r="C29" s="14">
        <v>44561</v>
      </c>
      <c r="D29">
        <v>104.16019135869898</v>
      </c>
      <c r="E29">
        <v>122.18224641772535</v>
      </c>
      <c r="F29">
        <v>85.42887410832985</v>
      </c>
      <c r="G29">
        <v>102.50404209633767</v>
      </c>
      <c r="H29">
        <v>117.69876518867547</v>
      </c>
      <c r="I29">
        <v>77.62360812886071</v>
      </c>
      <c r="J29">
        <v>133.84409231748339</v>
      </c>
      <c r="K29">
        <v>115.04982270536898</v>
      </c>
      <c r="L29">
        <v>137.58759656227571</v>
      </c>
      <c r="M29">
        <v>131.07605660547986</v>
      </c>
      <c r="N29">
        <v>130.67901663083731</v>
      </c>
      <c r="O29">
        <v>120.28915418312006</v>
      </c>
      <c r="P29">
        <v>124.84698566771321</v>
      </c>
      <c r="Q29">
        <v>141.58848015708659</v>
      </c>
      <c r="R29">
        <v>170.1547760066542</v>
      </c>
      <c r="S29">
        <v>123.44961862602838</v>
      </c>
      <c r="T29" s="35">
        <v>4.8542990000000001</v>
      </c>
      <c r="U29" s="35">
        <v>4.8089849999999998</v>
      </c>
      <c r="V29" s="35">
        <v>4.5314000000000298E-2</v>
      </c>
      <c r="W29" s="35">
        <v>17.616441333333331</v>
      </c>
      <c r="X29" s="35">
        <v>7.6130553333333326</v>
      </c>
      <c r="Y29" s="35">
        <v>10.003385999999999</v>
      </c>
      <c r="Z29" s="36">
        <v>90.750739666666661</v>
      </c>
      <c r="AA29" s="35">
        <v>1.4687516666666667</v>
      </c>
      <c r="AB29" s="36">
        <v>41.458643000000002</v>
      </c>
      <c r="AC29" s="35">
        <v>2.4940373333333334</v>
      </c>
      <c r="AD29" s="35">
        <v>2.6805233333333334</v>
      </c>
      <c r="AE29" s="35">
        <v>1.1092363333333333</v>
      </c>
      <c r="AF29" s="35">
        <v>12.094344666666666</v>
      </c>
      <c r="AG29" s="35">
        <v>19.844164333333335</v>
      </c>
      <c r="AH29" s="35">
        <v>9.6010390000000001</v>
      </c>
      <c r="AI29" s="35">
        <v>114.01390699999999</v>
      </c>
      <c r="AJ29" s="35">
        <v>302.25600000000003</v>
      </c>
      <c r="AK29" s="35">
        <v>250.54466666666667</v>
      </c>
      <c r="AL29" s="35">
        <v>127.30666666666666</v>
      </c>
      <c r="AM29" s="35">
        <v>114.01400000000001</v>
      </c>
      <c r="AN29" s="35">
        <v>13.292333333333332</v>
      </c>
      <c r="AO29" s="35">
        <v>123.238</v>
      </c>
      <c r="AP29" s="34">
        <v>52.977017999999994</v>
      </c>
      <c r="AQ29" s="34">
        <v>9.7317166666666655</v>
      </c>
      <c r="AR29" s="34">
        <v>1.721285</v>
      </c>
      <c r="AS29" s="34">
        <v>44.255001666666665</v>
      </c>
      <c r="AT29" s="34">
        <v>1.8601693333333333</v>
      </c>
      <c r="AU29" s="34">
        <v>0.84365266666666672</v>
      </c>
      <c r="AV29" s="34">
        <v>2.401532</v>
      </c>
      <c r="AW29" s="15">
        <v>82.891544474441076</v>
      </c>
      <c r="AX29" s="15">
        <v>50.811964333704964</v>
      </c>
      <c r="AY29" s="15">
        <v>45.506456599887713</v>
      </c>
      <c r="AZ29" s="15">
        <v>10.441191872643484</v>
      </c>
      <c r="BA29" s="33">
        <v>68.990597415699511</v>
      </c>
      <c r="BB29" s="32">
        <v>67.980326437898881</v>
      </c>
      <c r="BC29" s="32">
        <v>1.0102709778006242</v>
      </c>
      <c r="BD29" s="33">
        <v>181.05908251927102</v>
      </c>
      <c r="BE29" s="32">
        <v>83.456609077276127</v>
      </c>
      <c r="BF29" s="32">
        <v>97.602473441994889</v>
      </c>
      <c r="BG29" s="33">
        <v>1154.77333894957</v>
      </c>
      <c r="BH29" s="32">
        <v>46.377454122328842</v>
      </c>
      <c r="BI29" s="32">
        <v>418.4212353260657</v>
      </c>
      <c r="BJ29" s="32">
        <v>33.553836799121051</v>
      </c>
      <c r="BK29" s="32">
        <v>48.867687208367094</v>
      </c>
      <c r="BL29" s="32">
        <v>156.32207500031888</v>
      </c>
      <c r="BM29" s="32">
        <v>85.485956559153735</v>
      </c>
      <c r="BN29" s="32">
        <v>317.80496537393884</v>
      </c>
      <c r="BO29" s="32">
        <v>47.940128560275923</v>
      </c>
      <c r="BP29" s="33">
        <v>1404.8230188845405</v>
      </c>
      <c r="BQ29">
        <v>114.83</v>
      </c>
      <c r="BR29">
        <v>1.5924975670176034</v>
      </c>
      <c r="BS29" s="14">
        <v>7.3880108482184514</v>
      </c>
      <c r="BT29" s="14">
        <v>7.3880108482184514</v>
      </c>
      <c r="BU29">
        <v>3</v>
      </c>
      <c r="BV29">
        <v>111.41</v>
      </c>
      <c r="BW29">
        <v>1.2450018175208966</v>
      </c>
      <c r="BX29">
        <v>5.6219188471748227</v>
      </c>
      <c r="BY29">
        <v>5.6219188471748227</v>
      </c>
      <c r="BZ29">
        <v>151.53</v>
      </c>
      <c r="CA29">
        <v>6.6061629379485121</v>
      </c>
      <c r="CB29" s="14">
        <v>26.549189911474858</v>
      </c>
      <c r="CC29" s="14">
        <v>26.549189911474858</v>
      </c>
      <c r="CD29" s="14">
        <v>3879.9866666666699</v>
      </c>
      <c r="CE29" s="14">
        <v>63242.357399999659</v>
      </c>
      <c r="CF29" s="14">
        <v>57708086148</v>
      </c>
      <c r="CG29" s="14">
        <v>39144088567</v>
      </c>
      <c r="CH29">
        <v>4.3499999999999996</v>
      </c>
      <c r="CI29">
        <v>3.54</v>
      </c>
      <c r="CJ29">
        <v>2.2400000000000002</v>
      </c>
      <c r="CK29">
        <v>5.09</v>
      </c>
      <c r="CL29">
        <v>115.72</v>
      </c>
      <c r="CM29">
        <v>114.27</v>
      </c>
      <c r="CN29">
        <v>110.94</v>
      </c>
      <c r="CO29">
        <v>117.32</v>
      </c>
      <c r="CP29">
        <v>4.37</v>
      </c>
      <c r="CQ29">
        <v>3.92</v>
      </c>
      <c r="CR29">
        <v>115.82</v>
      </c>
      <c r="CS29">
        <v>114.02</v>
      </c>
      <c r="CT29">
        <v>134.33000000000001</v>
      </c>
      <c r="CU29">
        <v>11.1</v>
      </c>
      <c r="CV29">
        <v>9.5</v>
      </c>
      <c r="CW29" s="14">
        <v>60</v>
      </c>
      <c r="CX29" s="14">
        <v>33.200000000000003</v>
      </c>
      <c r="CY29" s="14">
        <v>67.400000000000006</v>
      </c>
      <c r="CZ29" s="14">
        <v>36.700000000000003</v>
      </c>
      <c r="DA29" s="14">
        <v>12.5637011212283</v>
      </c>
      <c r="DB29" s="14">
        <v>26.9776838085603</v>
      </c>
      <c r="DC29" s="14">
        <v>6.1143203785130199E-3</v>
      </c>
      <c r="DD29" s="14">
        <v>2.1324466651229499</v>
      </c>
      <c r="DE29" s="14">
        <v>3.5973717450685401</v>
      </c>
      <c r="DF29" s="14">
        <v>61.429712799999997</v>
      </c>
      <c r="DG29" s="14">
        <v>16.152395194397801</v>
      </c>
      <c r="DH29">
        <v>3.08</v>
      </c>
      <c r="DI29">
        <v>8.93</v>
      </c>
      <c r="DJ29">
        <v>2.5099999999999998</v>
      </c>
      <c r="DK29">
        <v>9.4600000000000009</v>
      </c>
      <c r="DL29">
        <v>2.3199999999999998</v>
      </c>
      <c r="DM29">
        <v>9.32</v>
      </c>
      <c r="DN29">
        <v>7.17</v>
      </c>
      <c r="DO29">
        <v>10.83</v>
      </c>
      <c r="DP29">
        <v>8.2799999999999994</v>
      </c>
      <c r="DQ29">
        <v>9.8699999999999992</v>
      </c>
      <c r="DR29">
        <v>15.18</v>
      </c>
      <c r="DS29" s="30">
        <v>37.020000000000003</v>
      </c>
      <c r="DT29">
        <v>8.18</v>
      </c>
      <c r="DU29">
        <v>9.9499999999999993</v>
      </c>
      <c r="DV29">
        <v>2.92</v>
      </c>
      <c r="DW29" s="29">
        <v>48113.813383695568</v>
      </c>
      <c r="DX29" s="28">
        <v>26800.020052692176</v>
      </c>
      <c r="DY29" s="28">
        <v>21313.793331003395</v>
      </c>
      <c r="DZ29" s="29">
        <v>51895.453938593651</v>
      </c>
      <c r="EA29" s="28">
        <v>37904.887212917209</v>
      </c>
      <c r="EB29" s="28">
        <v>13990.566725676445</v>
      </c>
      <c r="EC29" s="29">
        <v>207374.50528352708</v>
      </c>
      <c r="ED29" s="28">
        <v>12262.364169115261</v>
      </c>
      <c r="EE29" s="28">
        <v>64547.819675045772</v>
      </c>
      <c r="EF29" s="28">
        <v>9143.7309598778702</v>
      </c>
      <c r="EG29" s="28">
        <v>13760.918307836546</v>
      </c>
      <c r="EH29" s="28">
        <v>25194.496477996148</v>
      </c>
      <c r="EI29" s="28">
        <v>22689.961342495488</v>
      </c>
      <c r="EJ29" s="28">
        <v>50241.274886416315</v>
      </c>
      <c r="EK29" s="28">
        <v>9533.939464743662</v>
      </c>
      <c r="EL29" s="29">
        <f t="shared" si="0"/>
        <v>307383.77260581631</v>
      </c>
      <c r="EM29" s="28">
        <v>29854.620440035404</v>
      </c>
      <c r="EN29" s="29">
        <v>337238.39304585173</v>
      </c>
    </row>
    <row r="30" spans="1:144" x14ac:dyDescent="0.3">
      <c r="A30" s="14">
        <v>2022</v>
      </c>
      <c r="B30" s="14">
        <v>1</v>
      </c>
      <c r="C30" s="14">
        <v>44651</v>
      </c>
      <c r="D30">
        <v>97.294336141013218</v>
      </c>
      <c r="E30">
        <v>116.52212036340751</v>
      </c>
      <c r="F30">
        <v>76.542218524615819</v>
      </c>
      <c r="G30">
        <v>97.140881247641346</v>
      </c>
      <c r="H30">
        <v>110.82962119747192</v>
      </c>
      <c r="I30">
        <v>74.811952071612538</v>
      </c>
      <c r="J30">
        <v>121.39245264326564</v>
      </c>
      <c r="K30">
        <v>112.60423267715807</v>
      </c>
      <c r="L30">
        <v>119.88198032486616</v>
      </c>
      <c r="M30">
        <v>122.55401283186195</v>
      </c>
      <c r="N30">
        <v>121.54483377923869</v>
      </c>
      <c r="O30">
        <v>120.40546400828482</v>
      </c>
      <c r="P30">
        <v>110.07982195141851</v>
      </c>
      <c r="Q30">
        <v>122.50496275776148</v>
      </c>
      <c r="R30">
        <v>174.06287836669298</v>
      </c>
      <c r="S30">
        <v>113.08564790889112</v>
      </c>
      <c r="T30" s="35">
        <v>4.0730000000000004</v>
      </c>
      <c r="U30" s="35">
        <v>4.0730000000000004</v>
      </c>
      <c r="V30" s="35">
        <v>0</v>
      </c>
      <c r="W30" s="35">
        <v>21.309333333333335</v>
      </c>
      <c r="X30" s="35">
        <v>9.2503333333333337</v>
      </c>
      <c r="Y30" s="35">
        <v>12.058999999999999</v>
      </c>
      <c r="Z30" s="36">
        <v>97.103999999999999</v>
      </c>
      <c r="AA30" s="35">
        <v>2.0923333333333334</v>
      </c>
      <c r="AB30" s="36">
        <v>45.776666666666671</v>
      </c>
      <c r="AC30" s="35">
        <v>2.3506666666666667</v>
      </c>
      <c r="AD30" s="35">
        <v>1.7643333333333331</v>
      </c>
      <c r="AE30" s="35">
        <v>1.7056666666666667</v>
      </c>
      <c r="AF30" s="35">
        <v>10.624666666666666</v>
      </c>
      <c r="AG30" s="35">
        <v>20.857666666666663</v>
      </c>
      <c r="AH30" s="35">
        <v>11.932</v>
      </c>
      <c r="AI30" s="35">
        <v>123.24766666666666</v>
      </c>
      <c r="AJ30" s="35">
        <v>303.25500000000005</v>
      </c>
      <c r="AK30" s="35">
        <v>251.45666666666668</v>
      </c>
      <c r="AL30" s="35">
        <v>136.62</v>
      </c>
      <c r="AM30" s="35">
        <v>123.24766666666666</v>
      </c>
      <c r="AN30" s="35">
        <v>13.372333333333335</v>
      </c>
      <c r="AO30" s="35">
        <v>114.83666666666666</v>
      </c>
      <c r="AP30" s="34">
        <v>70.080405999999996</v>
      </c>
      <c r="AQ30" s="34">
        <v>9.4831909999999997</v>
      </c>
      <c r="AR30" s="34">
        <v>4.0640989999999997</v>
      </c>
      <c r="AS30" s="34">
        <v>35.048389333333326</v>
      </c>
      <c r="AT30" s="34">
        <v>1.3766179999999999</v>
      </c>
      <c r="AU30" s="34">
        <v>0.88931833333333332</v>
      </c>
      <c r="AV30" s="34">
        <v>2.3057849999999998</v>
      </c>
      <c r="AW30" s="15">
        <v>82.919215401779567</v>
      </c>
      <c r="AX30" s="15">
        <v>54.331428874425015</v>
      </c>
      <c r="AY30" s="15">
        <v>49.01348144809576</v>
      </c>
      <c r="AZ30" s="15">
        <v>9.7879763821792825</v>
      </c>
      <c r="BA30" s="33">
        <v>76.079377730714356</v>
      </c>
      <c r="BB30" s="32">
        <v>75.239859059857807</v>
      </c>
      <c r="BC30" s="32">
        <v>0.83951867085654652</v>
      </c>
      <c r="BD30" s="33">
        <v>185.66052088662212</v>
      </c>
      <c r="BE30" s="32">
        <v>76.263380058158916</v>
      </c>
      <c r="BF30" s="32">
        <v>109.39714082846321</v>
      </c>
      <c r="BG30" s="33">
        <v>1074.5793352629323</v>
      </c>
      <c r="BH30" s="32">
        <v>45.380653713134343</v>
      </c>
      <c r="BI30" s="32">
        <v>392.06307748534459</v>
      </c>
      <c r="BJ30" s="32">
        <v>30.661153792196579</v>
      </c>
      <c r="BK30" s="32">
        <v>44.516549278804376</v>
      </c>
      <c r="BL30" s="32">
        <v>153.63732072260211</v>
      </c>
      <c r="BM30" s="32">
        <v>77.773477655682655</v>
      </c>
      <c r="BN30" s="32">
        <v>276.33309320597755</v>
      </c>
      <c r="BO30" s="32">
        <v>54.214009409190055</v>
      </c>
      <c r="BP30" s="33">
        <v>1336.3192338802687</v>
      </c>
      <c r="BQ30">
        <v>120</v>
      </c>
      <c r="BR30">
        <v>4.5023077592963423</v>
      </c>
      <c r="BS30" s="14">
        <v>4.5023077592963423</v>
      </c>
      <c r="BT30" s="14">
        <v>9.9807533681605776</v>
      </c>
      <c r="BU30">
        <v>3</v>
      </c>
      <c r="BV30">
        <v>116.26</v>
      </c>
      <c r="BW30">
        <v>4.3532896508392538</v>
      </c>
      <c r="BX30">
        <v>4.3532896508392538</v>
      </c>
      <c r="BY30">
        <v>8.5324869305451791</v>
      </c>
      <c r="BZ30">
        <v>172.86</v>
      </c>
      <c r="CA30">
        <v>14.076420510789944</v>
      </c>
      <c r="CB30" s="14">
        <v>14.076420510789944</v>
      </c>
      <c r="CC30" s="14">
        <v>33.761510485181475</v>
      </c>
      <c r="CD30" s="14">
        <v>3914.8666666666668</v>
      </c>
      <c r="CE30" s="14">
        <v>94939.085280000028</v>
      </c>
      <c r="CF30" s="14">
        <v>30393791949</v>
      </c>
      <c r="CG30" s="14">
        <v>13644619465.380001</v>
      </c>
      <c r="CH30">
        <v>2.34</v>
      </c>
      <c r="CI30">
        <v>1.21</v>
      </c>
      <c r="CJ30">
        <v>0.67</v>
      </c>
      <c r="CK30">
        <v>3.14</v>
      </c>
      <c r="CL30">
        <v>118.43</v>
      </c>
      <c r="CM30">
        <v>115.65</v>
      </c>
      <c r="CN30">
        <v>111.68</v>
      </c>
      <c r="CO30">
        <v>121</v>
      </c>
      <c r="CP30">
        <v>2.12</v>
      </c>
      <c r="CQ30">
        <v>6.18</v>
      </c>
      <c r="CR30">
        <v>118.27</v>
      </c>
      <c r="CS30">
        <v>121.07</v>
      </c>
      <c r="CT30">
        <v>134.33000000000001</v>
      </c>
      <c r="CU30">
        <v>9.1</v>
      </c>
      <c r="CV30">
        <v>10.7</v>
      </c>
      <c r="CW30" s="14">
        <v>62.6</v>
      </c>
      <c r="CX30" s="14">
        <v>37.4</v>
      </c>
      <c r="CY30" s="14">
        <v>68.900000000000006</v>
      </c>
      <c r="CZ30" s="14">
        <v>41.9</v>
      </c>
      <c r="DA30" s="14">
        <v>11.038242835300499</v>
      </c>
      <c r="DB30" s="14">
        <v>23.039565940852398</v>
      </c>
      <c r="DC30" s="14">
        <v>1.32867310632384E-2</v>
      </c>
      <c r="DD30" s="14">
        <v>1.92541059498364</v>
      </c>
      <c r="DE30" s="14">
        <v>2.9745518322159898</v>
      </c>
      <c r="DF30" s="14">
        <v>44.828594600000002</v>
      </c>
      <c r="DG30" s="14">
        <v>5.8375366828486897</v>
      </c>
      <c r="DH30">
        <v>4.97</v>
      </c>
      <c r="DI30">
        <v>10.65</v>
      </c>
      <c r="DJ30">
        <v>2.27</v>
      </c>
      <c r="DK30">
        <v>10.6</v>
      </c>
      <c r="DL30">
        <v>2.21</v>
      </c>
      <c r="DM30">
        <v>10.16</v>
      </c>
      <c r="DN30">
        <v>7.32</v>
      </c>
      <c r="DO30">
        <v>11.19</v>
      </c>
      <c r="DP30">
        <v>8.2200000000000006</v>
      </c>
      <c r="DQ30">
        <v>12.19</v>
      </c>
      <c r="DR30">
        <v>16.850000000000001</v>
      </c>
      <c r="DS30" s="30">
        <v>37.57</v>
      </c>
      <c r="DT30">
        <v>10.33</v>
      </c>
      <c r="DU30">
        <v>12.28</v>
      </c>
      <c r="DV30">
        <v>5.55</v>
      </c>
      <c r="DW30" s="29">
        <v>51303.171958494204</v>
      </c>
      <c r="DX30" s="28">
        <v>29898.663187947572</v>
      </c>
      <c r="DY30" s="28">
        <v>21404.508770546636</v>
      </c>
      <c r="DZ30" s="29">
        <v>50746.10114217583</v>
      </c>
      <c r="EA30" s="28">
        <v>36890.956202295522</v>
      </c>
      <c r="EB30" s="28">
        <v>13855.144939880311</v>
      </c>
      <c r="EC30" s="29">
        <v>197755.43256085902</v>
      </c>
      <c r="ED30" s="28">
        <v>12651.680001901714</v>
      </c>
      <c r="EE30" s="28">
        <v>62561.976798694632</v>
      </c>
      <c r="EF30" s="28">
        <v>8544.0094333811248</v>
      </c>
      <c r="EG30" s="28">
        <v>12934.799513962009</v>
      </c>
      <c r="EH30" s="28">
        <v>25503.905537357561</v>
      </c>
      <c r="EI30" s="28">
        <v>21074.202311360077</v>
      </c>
      <c r="EJ30" s="28">
        <v>44558.668280745034</v>
      </c>
      <c r="EK30" s="28">
        <v>9926.1906834568545</v>
      </c>
      <c r="EL30" s="29">
        <f t="shared" si="0"/>
        <v>299804.70566152903</v>
      </c>
      <c r="EM30" s="28">
        <v>37314.648265357158</v>
      </c>
      <c r="EN30" s="29">
        <v>337119.35392688622</v>
      </c>
    </row>
    <row r="31" spans="1:144" x14ac:dyDescent="0.3">
      <c r="A31" s="14">
        <v>2022</v>
      </c>
      <c r="B31" s="14">
        <v>2</v>
      </c>
      <c r="C31" s="14">
        <v>44742</v>
      </c>
      <c r="D31">
        <v>97.122328500710978</v>
      </c>
      <c r="E31">
        <v>116.54763572853989</v>
      </c>
      <c r="F31">
        <v>76.191309514850673</v>
      </c>
      <c r="G31">
        <v>99.682489768051525</v>
      </c>
      <c r="H31">
        <v>115.6516210709829</v>
      </c>
      <c r="I31">
        <v>73.401529436646967</v>
      </c>
      <c r="J31">
        <v>127.60983701094135</v>
      </c>
      <c r="K31">
        <v>113.70349148589581</v>
      </c>
      <c r="L31">
        <v>124.43796657281972</v>
      </c>
      <c r="M31">
        <v>125.92989203131962</v>
      </c>
      <c r="N31">
        <v>138.36651865656748</v>
      </c>
      <c r="O31">
        <v>121.02385125840084</v>
      </c>
      <c r="P31">
        <v>115.26814991418196</v>
      </c>
      <c r="Q31">
        <v>133.33066184514675</v>
      </c>
      <c r="R31">
        <v>182.11378156419627</v>
      </c>
      <c r="S31">
        <v>117.54063388601116</v>
      </c>
      <c r="T31" s="35">
        <v>3.5523333333333333</v>
      </c>
      <c r="U31" s="35">
        <v>3.5523333333333333</v>
      </c>
      <c r="V31" s="35">
        <v>0</v>
      </c>
      <c r="W31" s="35">
        <v>23.111666666666665</v>
      </c>
      <c r="X31" s="35">
        <v>12.266</v>
      </c>
      <c r="Y31" s="35">
        <v>10.845666666666666</v>
      </c>
      <c r="Z31" s="36">
        <v>98.844333333333324</v>
      </c>
      <c r="AA31" s="35">
        <v>2.06</v>
      </c>
      <c r="AB31" s="36">
        <v>43.722999999999999</v>
      </c>
      <c r="AC31" s="35">
        <v>2.4620000000000002</v>
      </c>
      <c r="AD31" s="35">
        <v>2.3689999999999998</v>
      </c>
      <c r="AE31" s="35">
        <v>2.3000000000000003</v>
      </c>
      <c r="AF31" s="35">
        <v>11.921000000000001</v>
      </c>
      <c r="AG31" s="35">
        <v>21.13</v>
      </c>
      <c r="AH31" s="35">
        <v>12.879333333333333</v>
      </c>
      <c r="AI31" s="35">
        <v>125.56833333333333</v>
      </c>
      <c r="AJ31" s="35">
        <v>304.26400000000001</v>
      </c>
      <c r="AK31" s="35">
        <v>252.37699999999998</v>
      </c>
      <c r="AL31" s="35">
        <v>144.21266666666665</v>
      </c>
      <c r="AM31" s="35">
        <v>125.56833333333333</v>
      </c>
      <c r="AN31" s="35">
        <v>18.644333333333336</v>
      </c>
      <c r="AO31" s="35">
        <v>108.16433333333333</v>
      </c>
      <c r="AP31" s="34">
        <v>67.515731666666667</v>
      </c>
      <c r="AQ31" s="34">
        <v>7.9268446666666668</v>
      </c>
      <c r="AR31" s="34">
        <v>4.3762253333333332</v>
      </c>
      <c r="AS31" s="34">
        <v>40.019638999999991</v>
      </c>
      <c r="AT31" s="34">
        <v>2.8388573333333333</v>
      </c>
      <c r="AU31" s="34">
        <v>1.2387443333333332</v>
      </c>
      <c r="AV31" s="34">
        <v>1.6135273333333331</v>
      </c>
      <c r="AW31" s="15">
        <v>82.946717324428775</v>
      </c>
      <c r="AX31" s="15">
        <v>57.141762786096464</v>
      </c>
      <c r="AY31" s="15">
        <v>49.75426973667701</v>
      </c>
      <c r="AZ31" s="15">
        <v>12.928360430660277</v>
      </c>
      <c r="BA31" s="33">
        <v>79.52479701521105</v>
      </c>
      <c r="BB31" s="32">
        <v>78.468572080739492</v>
      </c>
      <c r="BC31" s="32">
        <v>1.0562249344715513</v>
      </c>
      <c r="BD31" s="33">
        <v>191.87796087989938</v>
      </c>
      <c r="BE31" s="32">
        <v>82.526236358722628</v>
      </c>
      <c r="BF31" s="32">
        <v>109.35172452117675</v>
      </c>
      <c r="BG31" s="33">
        <v>1144.0823127723495</v>
      </c>
      <c r="BH31" s="32">
        <v>46.934338652878154</v>
      </c>
      <c r="BI31" s="32">
        <v>401.85163290290393</v>
      </c>
      <c r="BJ31" s="32">
        <v>31.774094759272906</v>
      </c>
      <c r="BK31" s="32">
        <v>50.93618428568557</v>
      </c>
      <c r="BL31" s="32">
        <v>156.8480810240558</v>
      </c>
      <c r="BM31" s="32">
        <v>83.006289023027207</v>
      </c>
      <c r="BN31" s="32">
        <v>314.98944716376064</v>
      </c>
      <c r="BO31" s="32">
        <v>57.742244960765319</v>
      </c>
      <c r="BP31" s="33">
        <v>1415.4850706674599</v>
      </c>
      <c r="BQ31">
        <v>122.82</v>
      </c>
      <c r="BR31">
        <v>2.3499999999999854</v>
      </c>
      <c r="BS31" s="14">
        <v>6.9581119916398038</v>
      </c>
      <c r="BT31" s="14">
        <v>9.9946265448683569</v>
      </c>
      <c r="BU31">
        <v>3</v>
      </c>
      <c r="BV31">
        <v>119.31</v>
      </c>
      <c r="BW31">
        <v>2.6234302425597766</v>
      </c>
      <c r="BX31">
        <v>7.0909254106453767</v>
      </c>
      <c r="BY31">
        <v>9.6800882515168283</v>
      </c>
      <c r="BZ31">
        <v>180.03</v>
      </c>
      <c r="CA31">
        <v>4.1478653245400787</v>
      </c>
      <c r="CB31" s="14">
        <v>18.808156800633547</v>
      </c>
      <c r="CC31" s="14">
        <v>31.639368236326426</v>
      </c>
      <c r="CD31" s="14">
        <v>3915.4966666666664</v>
      </c>
      <c r="CE31" s="14">
        <v>119708.77974999967</v>
      </c>
      <c r="CF31" s="14">
        <v>35083484346.270004</v>
      </c>
      <c r="CG31" s="14">
        <v>29994036872.379997</v>
      </c>
      <c r="CH31">
        <v>4.12</v>
      </c>
      <c r="CI31">
        <v>-4.3</v>
      </c>
      <c r="CJ31">
        <v>8.64</v>
      </c>
      <c r="CK31">
        <v>5.99</v>
      </c>
      <c r="CL31">
        <v>123.31</v>
      </c>
      <c r="CM31">
        <v>110.68</v>
      </c>
      <c r="CN31">
        <v>121.33</v>
      </c>
      <c r="CO31">
        <v>128.25</v>
      </c>
      <c r="CP31">
        <v>4.07</v>
      </c>
      <c r="CQ31">
        <v>5.27</v>
      </c>
      <c r="CR31">
        <v>123.08</v>
      </c>
      <c r="CS31">
        <v>127.45</v>
      </c>
      <c r="CT31">
        <v>132.13</v>
      </c>
      <c r="CU31">
        <v>12.9</v>
      </c>
      <c r="CV31">
        <v>13</v>
      </c>
      <c r="CW31" s="14">
        <v>60.6</v>
      </c>
      <c r="CX31" s="14">
        <v>40.5</v>
      </c>
      <c r="CY31" s="14">
        <v>69.599999999999994</v>
      </c>
      <c r="CZ31" s="14">
        <v>46.6</v>
      </c>
      <c r="DA31" s="14">
        <v>10.22977</v>
      </c>
      <c r="DB31" s="14">
        <v>31.516159999999999</v>
      </c>
      <c r="DC31" s="14">
        <v>3.3779999999999999E-3</v>
      </c>
      <c r="DD31" s="14">
        <v>2.221276</v>
      </c>
      <c r="DE31" s="14">
        <v>2.9690699999999999</v>
      </c>
      <c r="DF31" s="14">
        <v>54.102316700000003</v>
      </c>
      <c r="DG31" s="14">
        <v>7.1626627329202899</v>
      </c>
      <c r="DH31">
        <v>7.72</v>
      </c>
      <c r="DI31">
        <v>10.15</v>
      </c>
      <c r="DJ31">
        <v>3.2</v>
      </c>
      <c r="DK31">
        <v>10.93</v>
      </c>
      <c r="DL31">
        <v>3.29</v>
      </c>
      <c r="DM31">
        <v>11.8</v>
      </c>
      <c r="DN31">
        <v>7.64</v>
      </c>
      <c r="DO31">
        <v>12.37</v>
      </c>
      <c r="DP31">
        <v>8.16</v>
      </c>
      <c r="DQ31">
        <v>14.34</v>
      </c>
      <c r="DR31">
        <v>19.84</v>
      </c>
      <c r="DS31" s="30">
        <v>40.21</v>
      </c>
      <c r="DT31">
        <v>12.62</v>
      </c>
      <c r="DU31">
        <v>14.44</v>
      </c>
      <c r="DV31">
        <v>8.42</v>
      </c>
      <c r="DW31" s="29">
        <v>58111.370641989473</v>
      </c>
      <c r="DX31" s="28">
        <v>31181.682645295088</v>
      </c>
      <c r="DY31" s="28">
        <v>26929.687996694389</v>
      </c>
      <c r="DZ31" s="29">
        <v>53769.886507091884</v>
      </c>
      <c r="EA31" s="28">
        <v>39920.49354130635</v>
      </c>
      <c r="EB31" s="28">
        <v>13849.392965785533</v>
      </c>
      <c r="EC31" s="29">
        <v>210756.23026458401</v>
      </c>
      <c r="ED31" s="28">
        <v>13084.832084850299</v>
      </c>
      <c r="EE31" s="28">
        <v>64123.948359122878</v>
      </c>
      <c r="EF31" s="28">
        <v>8854.1405584504137</v>
      </c>
      <c r="EG31" s="28">
        <v>14800.098893901966</v>
      </c>
      <c r="EH31" s="28">
        <v>26036.894052428208</v>
      </c>
      <c r="EI31" s="28">
        <v>22492.132031576803</v>
      </c>
      <c r="EJ31" s="28">
        <v>50791.99934132849</v>
      </c>
      <c r="EK31" s="28">
        <v>10572.184942924978</v>
      </c>
      <c r="EL31" s="29">
        <f t="shared" si="0"/>
        <v>322637.4874136654</v>
      </c>
      <c r="EM31" s="28">
        <v>31508.57345432552</v>
      </c>
      <c r="EN31" s="29">
        <v>354146.06086799089</v>
      </c>
    </row>
    <row r="32" spans="1:144" x14ac:dyDescent="0.3">
      <c r="A32" s="14">
        <v>2022</v>
      </c>
      <c r="B32" s="14">
        <v>3</v>
      </c>
      <c r="C32" s="14">
        <v>44834</v>
      </c>
      <c r="D32">
        <v>104.34008099101072</v>
      </c>
      <c r="E32">
        <v>126.09308769213361</v>
      </c>
      <c r="F32">
        <v>81.03102972495536</v>
      </c>
      <c r="G32">
        <v>105.23908065104582</v>
      </c>
      <c r="H32">
        <v>122.35029242202461</v>
      </c>
      <c r="I32">
        <v>77.051896505050962</v>
      </c>
      <c r="J32">
        <v>129.20851758616107</v>
      </c>
      <c r="K32">
        <v>117.19526406579526</v>
      </c>
      <c r="L32">
        <v>130.09028945521035</v>
      </c>
      <c r="M32">
        <v>127.47281858681454</v>
      </c>
      <c r="N32">
        <v>139.26678486719769</v>
      </c>
      <c r="O32">
        <v>121.6830785675035</v>
      </c>
      <c r="P32">
        <v>118.13794486116701</v>
      </c>
      <c r="Q32">
        <v>127.02004375022277</v>
      </c>
      <c r="R32">
        <v>196.81026876218075</v>
      </c>
      <c r="S32">
        <v>120.87035431918518</v>
      </c>
      <c r="T32" s="35">
        <v>3.6779999999999999</v>
      </c>
      <c r="U32" s="35">
        <v>3.5329999999999999</v>
      </c>
      <c r="V32" s="35">
        <v>0.14500000000000002</v>
      </c>
      <c r="W32" s="35">
        <v>26.17433333333333</v>
      </c>
      <c r="X32" s="35">
        <v>12.522666666666666</v>
      </c>
      <c r="Y32" s="35">
        <v>13.651666666666666</v>
      </c>
      <c r="Z32" s="36">
        <v>95.080666666666659</v>
      </c>
      <c r="AA32" s="35">
        <v>1.5436666666666667</v>
      </c>
      <c r="AB32" s="36">
        <v>42.700333333333333</v>
      </c>
      <c r="AC32" s="35">
        <v>2.7116666666666664</v>
      </c>
      <c r="AD32" s="35">
        <v>2.1666666666666665</v>
      </c>
      <c r="AE32" s="35">
        <v>2.0550000000000002</v>
      </c>
      <c r="AF32" s="35">
        <v>11.244999999999999</v>
      </c>
      <c r="AG32" s="35">
        <v>20.525333333333336</v>
      </c>
      <c r="AH32" s="35">
        <v>12.133000000000001</v>
      </c>
      <c r="AI32" s="35">
        <v>124.93366666666668</v>
      </c>
      <c r="AJ32" s="35">
        <v>305.30600000000004</v>
      </c>
      <c r="AK32" s="35">
        <v>253.32600000000002</v>
      </c>
      <c r="AL32" s="35">
        <v>143.31100000000001</v>
      </c>
      <c r="AM32" s="35">
        <v>124.93366666666668</v>
      </c>
      <c r="AN32" s="35">
        <v>18.377666666666666</v>
      </c>
      <c r="AO32" s="35">
        <v>110.015</v>
      </c>
      <c r="AP32" s="34">
        <v>70.192236333333327</v>
      </c>
      <c r="AQ32" s="34">
        <v>8.8965773333333331</v>
      </c>
      <c r="AR32" s="34">
        <v>3.9162149999999998</v>
      </c>
      <c r="AS32" s="34">
        <v>36.672069666666665</v>
      </c>
      <c r="AT32" s="34">
        <v>3.2127103333333333</v>
      </c>
      <c r="AU32" s="34">
        <v>1.0910156666666666</v>
      </c>
      <c r="AV32" s="34">
        <v>0.95263066666666674</v>
      </c>
      <c r="AW32" s="15">
        <v>82.974458412215938</v>
      </c>
      <c r="AX32" s="15">
        <v>56.571769182792131</v>
      </c>
      <c r="AY32" s="15">
        <v>49.31734866009279</v>
      </c>
      <c r="AZ32" s="15">
        <v>12.823626006842925</v>
      </c>
      <c r="BA32" s="33">
        <v>87.391058448750215</v>
      </c>
      <c r="BB32" s="32">
        <v>86.196434465705281</v>
      </c>
      <c r="BC32" s="32">
        <v>1.1946239830449328</v>
      </c>
      <c r="BD32" s="33">
        <v>207.67303675956765</v>
      </c>
      <c r="BE32" s="32">
        <v>89.426727342238053</v>
      </c>
      <c r="BF32" s="32">
        <v>118.24630941732958</v>
      </c>
      <c r="BG32" s="33">
        <v>1190.9103817241089</v>
      </c>
      <c r="BH32" s="32">
        <v>51.410751986381634</v>
      </c>
      <c r="BI32" s="32">
        <v>442.29863394505065</v>
      </c>
      <c r="BJ32" s="32">
        <v>32.5608007850579</v>
      </c>
      <c r="BK32" s="32">
        <v>50.179905132378252</v>
      </c>
      <c r="BL32" s="32">
        <v>159.45303554128014</v>
      </c>
      <c r="BM32" s="32">
        <v>88.245773987745338</v>
      </c>
      <c r="BN32" s="32">
        <v>303.60911134468489</v>
      </c>
      <c r="BO32" s="32">
        <v>63.152369001529863</v>
      </c>
      <c r="BP32" s="33">
        <v>1485.9744769324268</v>
      </c>
      <c r="BQ32">
        <v>127.03</v>
      </c>
      <c r="BR32">
        <v>3.4277804917765886</v>
      </c>
      <c r="BS32" s="14">
        <v>10.624401288861796</v>
      </c>
      <c r="BT32" s="14">
        <v>12.386092187914709</v>
      </c>
      <c r="BU32">
        <v>3</v>
      </c>
      <c r="BV32">
        <v>122.63</v>
      </c>
      <c r="BW32">
        <v>2.7826670019277522</v>
      </c>
      <c r="BX32">
        <v>10.070909254106454</v>
      </c>
      <c r="BY32">
        <v>11.441294074881858</v>
      </c>
      <c r="BZ32">
        <v>180.9</v>
      </c>
      <c r="CA32">
        <v>0.48325279120147169</v>
      </c>
      <c r="CB32" s="14">
        <v>19.382300534547614</v>
      </c>
      <c r="CC32" s="14">
        <v>27.268889826931208</v>
      </c>
      <c r="CD32" s="14">
        <v>4386.03</v>
      </c>
      <c r="CE32" s="14">
        <v>132759.5314299998</v>
      </c>
      <c r="CF32" s="14">
        <v>38343614813.32</v>
      </c>
      <c r="CG32" s="1">
        <v>41382960194.020004</v>
      </c>
      <c r="CH32">
        <v>4.32</v>
      </c>
      <c r="CI32">
        <v>-0.3</v>
      </c>
      <c r="CJ32">
        <v>18.22</v>
      </c>
      <c r="CK32">
        <v>2.09</v>
      </c>
      <c r="CL32">
        <v>128.63999999999999</v>
      </c>
      <c r="CM32">
        <v>110.35</v>
      </c>
      <c r="CN32">
        <v>143.44</v>
      </c>
      <c r="CO32">
        <v>130.93</v>
      </c>
      <c r="CP32">
        <v>4.57</v>
      </c>
      <c r="CQ32">
        <v>0.16</v>
      </c>
      <c r="CR32">
        <v>128.69999999999999</v>
      </c>
      <c r="CS32">
        <v>127.66</v>
      </c>
      <c r="CT32">
        <v>130.81</v>
      </c>
      <c r="CU32">
        <v>12.1</v>
      </c>
      <c r="CV32">
        <v>13.699999999999998</v>
      </c>
      <c r="CW32" s="14">
        <v>61.1</v>
      </c>
      <c r="CX32" s="14">
        <v>39.299999999999997</v>
      </c>
      <c r="CY32" s="14">
        <v>69.5</v>
      </c>
      <c r="CZ32" s="14">
        <v>45.6</v>
      </c>
      <c r="DA32" s="14">
        <v>11.278557019999999</v>
      </c>
      <c r="DB32" s="14">
        <v>34.333993339999999</v>
      </c>
      <c r="DC32" s="14">
        <v>3.626716E-2</v>
      </c>
      <c r="DD32" s="14">
        <v>2.43682482</v>
      </c>
      <c r="DE32" s="14">
        <v>3.2381010899999998</v>
      </c>
      <c r="DF32" s="14">
        <v>57.937322299999998</v>
      </c>
      <c r="DG32" s="14">
        <v>6.6135789442712296</v>
      </c>
      <c r="DH32">
        <v>10.99</v>
      </c>
      <c r="DI32">
        <v>13.85</v>
      </c>
      <c r="DJ32">
        <v>6.97</v>
      </c>
      <c r="DK32">
        <v>13.87</v>
      </c>
      <c r="DL32">
        <v>8.7899999999999991</v>
      </c>
      <c r="DM32">
        <v>14.56</v>
      </c>
      <c r="DN32">
        <v>5.13</v>
      </c>
      <c r="DO32">
        <v>14.4</v>
      </c>
      <c r="DP32">
        <v>5.46</v>
      </c>
      <c r="DQ32">
        <v>17.75</v>
      </c>
      <c r="DR32">
        <v>24.37</v>
      </c>
      <c r="DS32" s="30">
        <v>34.54</v>
      </c>
      <c r="DT32">
        <v>15.93</v>
      </c>
      <c r="DU32">
        <v>17.96</v>
      </c>
      <c r="DV32">
        <v>11.23</v>
      </c>
      <c r="DW32" s="29">
        <v>64710.898328001727</v>
      </c>
      <c r="DX32" s="28">
        <v>34252.564987420221</v>
      </c>
      <c r="DY32" s="28">
        <v>30458.333340581503</v>
      </c>
      <c r="DZ32" s="29">
        <v>58234.366405549474</v>
      </c>
      <c r="EA32" s="28">
        <v>43258.474502195691</v>
      </c>
      <c r="EB32" s="28">
        <v>14975.891903353779</v>
      </c>
      <c r="EC32" s="29">
        <v>219465.50334666751</v>
      </c>
      <c r="ED32" s="28">
        <v>14332.812103157987</v>
      </c>
      <c r="EE32" s="28">
        <v>70578.124960004527</v>
      </c>
      <c r="EF32" s="28">
        <v>9073.3633493199304</v>
      </c>
      <c r="EG32" s="28">
        <v>14580.353217673717</v>
      </c>
      <c r="EH32" s="28">
        <v>26469.318372404185</v>
      </c>
      <c r="EI32" s="28">
        <v>23911.870089872711</v>
      </c>
      <c r="EJ32" s="28">
        <v>48956.921961335887</v>
      </c>
      <c r="EK32" s="28">
        <v>11562.739292898579</v>
      </c>
      <c r="EL32" s="29">
        <f t="shared" si="0"/>
        <v>342410.7680802187</v>
      </c>
      <c r="EM32" s="28">
        <v>43454.698340309813</v>
      </c>
      <c r="EN32" s="29">
        <v>385865.46642052848</v>
      </c>
    </row>
    <row r="33" spans="1:144" x14ac:dyDescent="0.3">
      <c r="A33" s="14">
        <v>2022</v>
      </c>
      <c r="B33" s="14">
        <v>4</v>
      </c>
      <c r="C33" s="14">
        <v>44926</v>
      </c>
      <c r="D33">
        <v>100.59574154755528</v>
      </c>
      <c r="E33">
        <v>118.59461611118972</v>
      </c>
      <c r="F33">
        <v>80.88889510894721</v>
      </c>
      <c r="G33">
        <v>104.45337855672835</v>
      </c>
      <c r="H33">
        <v>121.29242686840951</v>
      </c>
      <c r="I33">
        <v>76.729728978180802</v>
      </c>
      <c r="J33">
        <v>136.76463100301041</v>
      </c>
      <c r="K33">
        <v>117.11736219190085</v>
      </c>
      <c r="L33">
        <v>138.47843594033418</v>
      </c>
      <c r="M33">
        <v>134.6396623435844</v>
      </c>
      <c r="N33">
        <v>141.7487706979168</v>
      </c>
      <c r="O33">
        <v>122.2266681063755</v>
      </c>
      <c r="P33">
        <v>128.31503114053052</v>
      </c>
      <c r="Q33">
        <v>136.09112715353331</v>
      </c>
      <c r="R33">
        <v>228.70098617364636</v>
      </c>
      <c r="S33">
        <v>124.91775701540656</v>
      </c>
      <c r="T33" s="35">
        <v>3.8763333333333336</v>
      </c>
      <c r="U33" s="35">
        <v>3.8763333333333336</v>
      </c>
      <c r="V33" s="35">
        <v>0</v>
      </c>
      <c r="W33" s="35">
        <v>24.734666666666669</v>
      </c>
      <c r="X33" s="35">
        <v>13.6</v>
      </c>
      <c r="Y33" s="35">
        <v>11.134666666666668</v>
      </c>
      <c r="Z33" s="36">
        <v>97.507000000000005</v>
      </c>
      <c r="AA33" s="35">
        <v>2.0943333333333332</v>
      </c>
      <c r="AB33" s="36">
        <v>42.273666666666671</v>
      </c>
      <c r="AC33" s="35">
        <v>3.1113333333333331</v>
      </c>
      <c r="AD33" s="35">
        <v>2.371</v>
      </c>
      <c r="AE33" s="35">
        <v>2.3560000000000003</v>
      </c>
      <c r="AF33" s="35">
        <v>9.6366666666666667</v>
      </c>
      <c r="AG33" s="35">
        <v>23.817666666666668</v>
      </c>
      <c r="AH33" s="35">
        <v>11.846333333333334</v>
      </c>
      <c r="AI33" s="35">
        <v>126.11833333333333</v>
      </c>
      <c r="AJ33" s="35">
        <v>306.36733333333336</v>
      </c>
      <c r="AK33" s="35">
        <v>254.29</v>
      </c>
      <c r="AL33" s="35">
        <v>144.50399999999999</v>
      </c>
      <c r="AM33" s="35">
        <v>126.11833333333333</v>
      </c>
      <c r="AN33" s="35">
        <v>18.385333333333335</v>
      </c>
      <c r="AO33" s="35">
        <v>109.786</v>
      </c>
      <c r="AP33" s="34">
        <v>63.545825000000001</v>
      </c>
      <c r="AQ33" s="34">
        <v>10.167584</v>
      </c>
      <c r="AR33" s="34">
        <v>2.4398466666666665</v>
      </c>
      <c r="AS33" s="34">
        <v>44.589832666666666</v>
      </c>
      <c r="AT33" s="34">
        <v>2.3145609999999999</v>
      </c>
      <c r="AU33" s="34">
        <v>1.6792579999999999</v>
      </c>
      <c r="AV33" s="34">
        <v>1.3813500000000001</v>
      </c>
      <c r="AW33" s="15">
        <v>83.001669020413388</v>
      </c>
      <c r="AX33" s="15">
        <v>56.826457981045266</v>
      </c>
      <c r="AY33" s="15">
        <v>49.596261486229629</v>
      </c>
      <c r="AZ33" s="15">
        <v>12.723061876026501</v>
      </c>
      <c r="BA33" s="33">
        <v>88.162954120971591</v>
      </c>
      <c r="BB33" s="32">
        <v>87.035746679602894</v>
      </c>
      <c r="BC33" s="32">
        <v>1.1272074413686921</v>
      </c>
      <c r="BD33" s="33">
        <v>209.95617910522358</v>
      </c>
      <c r="BE33" s="32">
        <v>90.796499674285386</v>
      </c>
      <c r="BF33" s="32">
        <v>119.1596794309382</v>
      </c>
      <c r="BG33" s="33">
        <v>1275.6793547101618</v>
      </c>
      <c r="BH33" s="32">
        <v>53.537310876531102</v>
      </c>
      <c r="BI33" s="32">
        <v>474.50886258292138</v>
      </c>
      <c r="BJ33" s="32">
        <v>34.656994002856315</v>
      </c>
      <c r="BK33" s="32">
        <v>50.195031552664176</v>
      </c>
      <c r="BL33" s="32">
        <v>161.90220365651749</v>
      </c>
      <c r="BM33" s="32">
        <v>96.530579214025565</v>
      </c>
      <c r="BN33" s="32">
        <v>328.8462734053038</v>
      </c>
      <c r="BO33" s="32">
        <v>75.502099419341846</v>
      </c>
      <c r="BP33" s="33">
        <v>1573.7984879363569</v>
      </c>
      <c r="BQ33">
        <v>131</v>
      </c>
      <c r="BR33">
        <v>3.1252460048807329</v>
      </c>
      <c r="BS33" s="14">
        <v>14.081685970565182</v>
      </c>
      <c r="BT33" s="14">
        <v>14.081685970565182</v>
      </c>
      <c r="BU33">
        <v>3</v>
      </c>
      <c r="BV33">
        <v>126.03</v>
      </c>
      <c r="BW33">
        <v>2.772567887140176</v>
      </c>
      <c r="BX33">
        <v>13.122699937169013</v>
      </c>
      <c r="BY33">
        <v>13.122699937169013</v>
      </c>
      <c r="BZ33">
        <v>184.57</v>
      </c>
      <c r="CA33">
        <v>2.0287451630735198</v>
      </c>
      <c r="CB33" s="14">
        <v>21.804263182208139</v>
      </c>
      <c r="CC33" s="14">
        <v>21.804263182208139</v>
      </c>
      <c r="CD33" s="14">
        <v>4808.3833333333341</v>
      </c>
      <c r="CE33" s="14">
        <v>143431.04418000055</v>
      </c>
      <c r="CF33" s="14">
        <v>42109780646.050003</v>
      </c>
      <c r="CG33" s="1">
        <v>50302366761.699997</v>
      </c>
      <c r="CH33">
        <v>4.53</v>
      </c>
      <c r="CI33">
        <v>2.41</v>
      </c>
      <c r="CJ33">
        <v>7.54</v>
      </c>
      <c r="CK33">
        <v>3.97</v>
      </c>
      <c r="CL33">
        <v>134.47</v>
      </c>
      <c r="CM33">
        <v>113.01</v>
      </c>
      <c r="CN33">
        <v>154.25</v>
      </c>
      <c r="CO33">
        <v>136.13</v>
      </c>
      <c r="CP33">
        <v>3.88</v>
      </c>
      <c r="CQ33">
        <v>16.95</v>
      </c>
      <c r="CR33">
        <v>133.69</v>
      </c>
      <c r="CS33">
        <v>149.30000000000001</v>
      </c>
      <c r="CT33">
        <v>126.27</v>
      </c>
      <c r="CU33">
        <v>12.4</v>
      </c>
      <c r="CV33">
        <v>13.100000000000001</v>
      </c>
      <c r="CW33" s="14">
        <v>59.8</v>
      </c>
      <c r="CX33" s="14">
        <v>41</v>
      </c>
      <c r="CY33" s="14">
        <v>68.2</v>
      </c>
      <c r="CZ33" s="14">
        <v>47.1</v>
      </c>
      <c r="DA33" s="14">
        <v>12.868432840000001</v>
      </c>
      <c r="DB33" s="14">
        <v>34.158379009999997</v>
      </c>
      <c r="DC33" s="14">
        <v>7.9751605848000007E-2</v>
      </c>
      <c r="DD33" s="14">
        <v>2.6911979015974201</v>
      </c>
      <c r="DE33" s="14">
        <v>3.4254228100000002</v>
      </c>
      <c r="DF33" s="14">
        <v>60.062877100000001</v>
      </c>
      <c r="DG33" s="14">
        <v>6.83969297244857</v>
      </c>
      <c r="DH33">
        <v>13.42</v>
      </c>
      <c r="DI33">
        <v>16.32</v>
      </c>
      <c r="DJ33">
        <v>6.93</v>
      </c>
      <c r="DK33">
        <v>15.76</v>
      </c>
      <c r="DL33">
        <v>8.8699999999999992</v>
      </c>
      <c r="DM33">
        <v>16.940000000000001</v>
      </c>
      <c r="DN33">
        <v>7.65</v>
      </c>
      <c r="DO33">
        <v>15.79</v>
      </c>
      <c r="DP33">
        <v>7.35</v>
      </c>
      <c r="DQ33">
        <v>20.69</v>
      </c>
      <c r="DR33">
        <v>28.71</v>
      </c>
      <c r="DS33" s="30">
        <v>36.17</v>
      </c>
      <c r="DT33">
        <v>19.27</v>
      </c>
      <c r="DU33">
        <v>20.91</v>
      </c>
      <c r="DV33">
        <v>13.61</v>
      </c>
      <c r="DW33" s="29">
        <v>63325.559071513111</v>
      </c>
      <c r="DX33" s="28">
        <v>34586.089179336792</v>
      </c>
      <c r="DY33" s="28">
        <v>28739.469892176319</v>
      </c>
      <c r="DZ33" s="29">
        <v>59012.64594518119</v>
      </c>
      <c r="EA33" s="28">
        <v>43921.075754200763</v>
      </c>
      <c r="EB33" s="28">
        <v>15091.570190980427</v>
      </c>
      <c r="EC33" s="29">
        <v>234768.83382788923</v>
      </c>
      <c r="ED33" s="28">
        <v>14925.675810090075</v>
      </c>
      <c r="EE33" s="28">
        <v>75717.949882177782</v>
      </c>
      <c r="EF33" s="28">
        <v>9657.4866588483983</v>
      </c>
      <c r="EG33" s="28">
        <v>14584.748374462195</v>
      </c>
      <c r="EH33" s="28">
        <v>26875.882037810075</v>
      </c>
      <c r="EI33" s="28">
        <v>26156.795567190438</v>
      </c>
      <c r="EJ33" s="28">
        <v>53026.410416590494</v>
      </c>
      <c r="EK33" s="28">
        <v>13823.885080719781</v>
      </c>
      <c r="EL33" s="29">
        <f t="shared" si="0"/>
        <v>357107.03884458356</v>
      </c>
      <c r="EM33" s="28">
        <v>36841.079718978144</v>
      </c>
      <c r="EN33" s="29">
        <v>393948.1185635617</v>
      </c>
    </row>
    <row r="34" spans="1:144" x14ac:dyDescent="0.3">
      <c r="A34" s="14">
        <v>2023</v>
      </c>
      <c r="B34" s="14">
        <v>1</v>
      </c>
      <c r="C34" s="14">
        <v>45016</v>
      </c>
      <c r="D34">
        <v>99.46032477464712</v>
      </c>
      <c r="E34">
        <v>117.19074706819907</v>
      </c>
      <c r="F34">
        <v>79.82002068591602</v>
      </c>
      <c r="G34">
        <v>96.823257674807408</v>
      </c>
      <c r="H34">
        <v>111.82535794139635</v>
      </c>
      <c r="I34">
        <v>72.19995420954119</v>
      </c>
      <c r="J34">
        <v>125.6619695006666</v>
      </c>
      <c r="K34">
        <v>114.28072957488168</v>
      </c>
      <c r="L34">
        <v>120.12132224830525</v>
      </c>
      <c r="M34">
        <v>125.56383630914813</v>
      </c>
      <c r="N34">
        <v>149.32202654472528</v>
      </c>
      <c r="O34">
        <v>122.75945361175896</v>
      </c>
      <c r="P34">
        <v>112.1179128126891</v>
      </c>
      <c r="Q34">
        <v>124.76160476209247</v>
      </c>
      <c r="R34">
        <v>205.73491342075593</v>
      </c>
      <c r="S34">
        <v>116.21258102992635</v>
      </c>
      <c r="T34" s="35">
        <v>4.8373333333333344</v>
      </c>
      <c r="U34" s="35">
        <v>4.8006666666666673</v>
      </c>
      <c r="V34" s="35">
        <v>3.6666666666667069E-2</v>
      </c>
      <c r="W34" s="35">
        <v>23.387666666666668</v>
      </c>
      <c r="X34" s="35">
        <v>11.432</v>
      </c>
      <c r="Y34" s="35">
        <v>11.955666666666668</v>
      </c>
      <c r="Z34" s="36">
        <v>97.301999999999992</v>
      </c>
      <c r="AA34" s="35">
        <v>1.7093333333333334</v>
      </c>
      <c r="AB34" s="36">
        <v>44.094666666666662</v>
      </c>
      <c r="AC34" s="35">
        <v>3.2813333333333339</v>
      </c>
      <c r="AD34" s="35">
        <v>2.0990000000000002</v>
      </c>
      <c r="AE34" s="35">
        <v>2.9609999999999999</v>
      </c>
      <c r="AF34" s="35">
        <v>12.664333333333333</v>
      </c>
      <c r="AG34" s="35">
        <v>18.77033333333333</v>
      </c>
      <c r="AH34" s="35">
        <v>11.722000000000001</v>
      </c>
      <c r="AI34" s="35">
        <v>125.52633333333334</v>
      </c>
      <c r="AJ34" s="35">
        <v>307.43233333333336</v>
      </c>
      <c r="AK34" s="35">
        <v>255.24966666666668</v>
      </c>
      <c r="AL34" s="35">
        <v>144.54366666666667</v>
      </c>
      <c r="AM34" s="35">
        <v>125.52633333333334</v>
      </c>
      <c r="AN34" s="35">
        <v>19.016999999999999</v>
      </c>
      <c r="AO34" s="35">
        <v>110.706</v>
      </c>
      <c r="AP34" s="34">
        <v>55.394449333333334</v>
      </c>
      <c r="AQ34" s="34">
        <v>7.7123220000000003</v>
      </c>
      <c r="AR34" s="34">
        <v>2.9756546666666668</v>
      </c>
      <c r="AS34" s="34">
        <v>52.626561333333335</v>
      </c>
      <c r="AT34" s="34">
        <v>3.0074869999999998</v>
      </c>
      <c r="AU34" s="34">
        <v>1.268804</v>
      </c>
      <c r="AV34" s="34">
        <v>2.5410206666666668</v>
      </c>
      <c r="AW34" s="15">
        <v>83.026291964519018</v>
      </c>
      <c r="AX34" s="15">
        <v>56.628346886512418</v>
      </c>
      <c r="AY34" s="15">
        <v>49.177863764758428</v>
      </c>
      <c r="AZ34" s="15">
        <v>13.156577827692209</v>
      </c>
      <c r="BA34" s="33">
        <v>96.055785727228596</v>
      </c>
      <c r="BB34" s="32">
        <v>94.78449935734659</v>
      </c>
      <c r="BC34" s="32">
        <v>1.2712863698820098</v>
      </c>
      <c r="BD34" s="33">
        <v>207.07791512485537</v>
      </c>
      <c r="BE34" s="32">
        <v>95.180470026983585</v>
      </c>
      <c r="BF34" s="32">
        <v>111.89744509787178</v>
      </c>
      <c r="BG34" s="33">
        <v>1185.5924958063254</v>
      </c>
      <c r="BH34" s="32">
        <v>52.215126834431359</v>
      </c>
      <c r="BI34" s="32">
        <v>439.86919188815858</v>
      </c>
      <c r="BJ34" s="32">
        <v>31.845124125873149</v>
      </c>
      <c r="BK34" s="32">
        <v>50.328535308298662</v>
      </c>
      <c r="BL34" s="32">
        <v>164.21809259375888</v>
      </c>
      <c r="BM34" s="32">
        <v>87.294770894786978</v>
      </c>
      <c r="BN34" s="32">
        <v>300.56831355717367</v>
      </c>
      <c r="BO34" s="32">
        <v>59.253340603843952</v>
      </c>
      <c r="BP34" s="33">
        <v>1488.7261966584092</v>
      </c>
      <c r="BQ34">
        <v>136.69999999999999</v>
      </c>
      <c r="BR34">
        <v>4.3511450381679362</v>
      </c>
      <c r="BS34" s="14">
        <v>4.3511450381679362</v>
      </c>
      <c r="BT34" s="14">
        <v>13.916666666666666</v>
      </c>
      <c r="BU34">
        <v>3</v>
      </c>
      <c r="BV34">
        <v>131.77000000000001</v>
      </c>
      <c r="BW34">
        <v>4.5544711576608776</v>
      </c>
      <c r="BX34">
        <v>4.5544711576608776</v>
      </c>
      <c r="BY34">
        <v>13.340787889213846</v>
      </c>
      <c r="BZ34">
        <v>185.11</v>
      </c>
      <c r="CA34">
        <v>0.29257192393130627</v>
      </c>
      <c r="CB34" s="14">
        <v>0.29257192393130627</v>
      </c>
      <c r="CC34" s="14">
        <v>7.086659724632649</v>
      </c>
      <c r="CD34" s="14">
        <v>4758.63</v>
      </c>
      <c r="CE34" s="14">
        <v>114901.54995999993</v>
      </c>
      <c r="CF34" s="14">
        <v>38961512704.529999</v>
      </c>
      <c r="CG34" s="14">
        <v>21165406572.900002</v>
      </c>
      <c r="CH34">
        <v>4.09</v>
      </c>
      <c r="CI34">
        <v>9.08</v>
      </c>
      <c r="CJ34">
        <v>0.36</v>
      </c>
      <c r="CK34">
        <v>3.42</v>
      </c>
      <c r="CL34">
        <v>139.97</v>
      </c>
      <c r="CM34">
        <v>123.27</v>
      </c>
      <c r="CN34">
        <v>154.81</v>
      </c>
      <c r="CO34">
        <v>140.79</v>
      </c>
      <c r="CP34">
        <v>3.99</v>
      </c>
      <c r="CQ34">
        <v>5.0599999999999996</v>
      </c>
      <c r="CR34">
        <v>139.03</v>
      </c>
      <c r="CS34">
        <v>156.85</v>
      </c>
      <c r="CT34">
        <v>128.22</v>
      </c>
      <c r="CU34">
        <v>12.6</v>
      </c>
      <c r="CV34">
        <v>13.8</v>
      </c>
      <c r="CW34" s="14">
        <v>60</v>
      </c>
      <c r="CX34" s="14">
        <v>40</v>
      </c>
      <c r="CY34" s="14">
        <v>68.7</v>
      </c>
      <c r="CZ34" s="14">
        <v>46.4</v>
      </c>
      <c r="DA34" s="14">
        <v>11.702951058323</v>
      </c>
      <c r="DB34" s="14">
        <v>30.721894149268</v>
      </c>
      <c r="DC34" s="14">
        <v>7.1713684989000007E-2</v>
      </c>
      <c r="DD34" s="14">
        <v>2.3472987143489998</v>
      </c>
      <c r="DE34" s="14">
        <v>3.3135119136800002</v>
      </c>
      <c r="DF34" s="14">
        <v>54.3406138</v>
      </c>
      <c r="DG34" s="14">
        <v>6.183244303445</v>
      </c>
      <c r="DH34" s="19">
        <v>13.219999999999999</v>
      </c>
      <c r="DI34">
        <v>18.18</v>
      </c>
      <c r="DJ34">
        <v>10.94</v>
      </c>
      <c r="DK34">
        <v>17.45</v>
      </c>
      <c r="DL34">
        <v>10.27</v>
      </c>
      <c r="DM34">
        <v>18.04</v>
      </c>
      <c r="DN34">
        <v>9.01</v>
      </c>
      <c r="DO34">
        <v>15.89</v>
      </c>
      <c r="DP34">
        <v>7.19</v>
      </c>
      <c r="DQ34">
        <v>22.05</v>
      </c>
      <c r="DR34">
        <v>29.69</v>
      </c>
      <c r="DS34" s="30">
        <v>36.479999999999997</v>
      </c>
      <c r="DT34">
        <v>20.69</v>
      </c>
      <c r="DU34">
        <v>22.3</v>
      </c>
      <c r="DV34">
        <v>12.8</v>
      </c>
      <c r="DW34" s="29">
        <v>60839.670985626784</v>
      </c>
      <c r="DX34" s="28">
        <v>36254.544419461177</v>
      </c>
      <c r="DY34" s="28">
        <v>24585.126566165611</v>
      </c>
      <c r="DZ34" s="29">
        <v>58016.576879898203</v>
      </c>
      <c r="EA34" s="28">
        <v>42720.565682850509</v>
      </c>
      <c r="EB34" s="28">
        <v>15296.011197047696</v>
      </c>
      <c r="EC34" s="29">
        <v>224267.83037478803</v>
      </c>
      <c r="ED34" s="28">
        <v>14998.206465094187</v>
      </c>
      <c r="EE34" s="28">
        <v>71680.057964888183</v>
      </c>
      <c r="EF34" s="28">
        <v>9075.7516145332847</v>
      </c>
      <c r="EG34" s="28">
        <v>15244.529874528253</v>
      </c>
      <c r="EH34" s="28">
        <v>27382.525467848347</v>
      </c>
      <c r="EI34" s="28">
        <v>23796.000303520195</v>
      </c>
      <c r="EJ34" s="28">
        <v>49512.6860700459</v>
      </c>
      <c r="EK34" s="28">
        <v>12578.072614329707</v>
      </c>
      <c r="EL34" s="29">
        <f t="shared" si="0"/>
        <v>343124.07824031299</v>
      </c>
      <c r="EM34" s="28">
        <v>43133.903577758058</v>
      </c>
      <c r="EN34" s="29">
        <v>386257.98181807104</v>
      </c>
    </row>
    <row r="35" spans="1:144" x14ac:dyDescent="0.3">
      <c r="A35" s="14">
        <v>2023</v>
      </c>
      <c r="B35" s="14">
        <v>2</v>
      </c>
      <c r="C35" s="14">
        <v>45107</v>
      </c>
      <c r="D35">
        <v>97.51293522230678</v>
      </c>
      <c r="E35">
        <v>114.90352989180307</v>
      </c>
      <c r="F35">
        <v>78.251025162690553</v>
      </c>
      <c r="G35">
        <v>95.947609545005164</v>
      </c>
      <c r="H35">
        <v>111.26863789893656</v>
      </c>
      <c r="I35">
        <v>70.713091211406365</v>
      </c>
      <c r="J35">
        <v>128.81041367751519</v>
      </c>
      <c r="K35">
        <v>115.09984940178894</v>
      </c>
      <c r="L35">
        <v>119.43290124007149</v>
      </c>
      <c r="M35">
        <v>127.1258093966472</v>
      </c>
      <c r="N35">
        <v>143.53152931282753</v>
      </c>
      <c r="O35">
        <v>123.25289263406985</v>
      </c>
      <c r="P35">
        <v>114.74368922096005</v>
      </c>
      <c r="Q35">
        <v>139.36391977511641</v>
      </c>
      <c r="R35">
        <v>203.42163313513672</v>
      </c>
      <c r="S35">
        <v>117.52240877654295</v>
      </c>
      <c r="T35" s="27">
        <v>3.4799999999999995</v>
      </c>
      <c r="U35" s="36">
        <v>3.3756666666666661</v>
      </c>
      <c r="V35" s="35">
        <v>0.10433333333333339</v>
      </c>
      <c r="W35" s="27">
        <v>22.469000000000001</v>
      </c>
      <c r="X35" s="36">
        <v>11.768333333333333</v>
      </c>
      <c r="Y35" s="36">
        <v>10.700666666666669</v>
      </c>
      <c r="Z35" s="27">
        <v>102.916</v>
      </c>
      <c r="AA35" s="36">
        <v>2.0070000000000001</v>
      </c>
      <c r="AB35" s="36">
        <v>47.095333333333336</v>
      </c>
      <c r="AC35" s="36">
        <v>3.9723333333333333</v>
      </c>
      <c r="AD35" s="36">
        <v>3.2236666666666665</v>
      </c>
      <c r="AE35" s="36">
        <v>2.829333333333333</v>
      </c>
      <c r="AF35" s="36">
        <v>11.579000000000001</v>
      </c>
      <c r="AG35" s="36">
        <v>20.825666666666667</v>
      </c>
      <c r="AH35" s="36">
        <v>11.383666666666665</v>
      </c>
      <c r="AI35" s="36">
        <v>128.86500000000001</v>
      </c>
      <c r="AJ35" s="34">
        <v>308.48766666666666</v>
      </c>
      <c r="AK35" s="34">
        <v>256.18966666666665</v>
      </c>
      <c r="AL35" s="34">
        <v>146.84566666666669</v>
      </c>
      <c r="AM35" s="34">
        <v>128.90833333333333</v>
      </c>
      <c r="AN35" s="34">
        <v>17.937666666666669</v>
      </c>
      <c r="AO35" s="34">
        <v>109.34400000000001</v>
      </c>
      <c r="AP35" s="34">
        <v>53.953904666666666</v>
      </c>
      <c r="AQ35" s="34">
        <v>8.4482613333333347</v>
      </c>
      <c r="AR35" s="34">
        <v>2.2472956666666666</v>
      </c>
      <c r="AS35" s="34">
        <v>58.26473166666667</v>
      </c>
      <c r="AT35" s="34">
        <v>2.9232916666666662</v>
      </c>
      <c r="AU35" s="34">
        <v>1.1443466666666666</v>
      </c>
      <c r="AV35" s="34">
        <v>1.511639</v>
      </c>
      <c r="AW35" s="17">
        <v>83.046972164203211</v>
      </c>
      <c r="AX35" s="17">
        <v>57.319121640347205</v>
      </c>
      <c r="AY35" s="17">
        <v>50.317538178094608</v>
      </c>
      <c r="AZ35" s="17">
        <v>12.2153190310916</v>
      </c>
      <c r="BA35" s="33">
        <v>98.513097481069835</v>
      </c>
      <c r="BB35" s="32">
        <v>97.381296492738656</v>
      </c>
      <c r="BC35" s="32">
        <v>1.1318009883311795</v>
      </c>
      <c r="BD35" s="33">
        <v>217.66092920522649</v>
      </c>
      <c r="BE35" s="32">
        <v>102.77421637405443</v>
      </c>
      <c r="BF35" s="32">
        <v>114.88671283117206</v>
      </c>
      <c r="BG35" s="33">
        <v>1246.9501150378076</v>
      </c>
      <c r="BH35" s="32">
        <v>54.509255039194706</v>
      </c>
      <c r="BI35" s="32">
        <v>430.61820995566217</v>
      </c>
      <c r="BJ35" s="32">
        <v>32.614626121601404</v>
      </c>
      <c r="BK35" s="32">
        <v>50.867165263835048</v>
      </c>
      <c r="BL35" s="32">
        <v>169.63525446008057</v>
      </c>
      <c r="BM35" s="32">
        <v>93.241988889538234</v>
      </c>
      <c r="BN35" s="32">
        <v>353.32895544922945</v>
      </c>
      <c r="BO35" s="32">
        <v>62.134659858666133</v>
      </c>
      <c r="BP35" s="33">
        <v>1563.124141724104</v>
      </c>
      <c r="BQ35">
        <v>138.44999999999999</v>
      </c>
      <c r="BR35">
        <v>1.2801755669348935</v>
      </c>
      <c r="BS35" s="14">
        <v>5.6870229007633499</v>
      </c>
      <c r="BT35" s="14">
        <v>12.725940400586211</v>
      </c>
      <c r="BU35">
        <v>3</v>
      </c>
      <c r="BV35">
        <v>133.78</v>
      </c>
      <c r="BW35">
        <v>1.5253851407755814</v>
      </c>
      <c r="BX35">
        <v>6.1493295247163404</v>
      </c>
      <c r="BY35">
        <v>12.12806973430558</v>
      </c>
      <c r="BZ35">
        <v>174.08</v>
      </c>
      <c r="CA35">
        <v>-5.9586191993949544</v>
      </c>
      <c r="CB35" s="14">
        <v>-5.6834805222950591</v>
      </c>
      <c r="CC35" s="14">
        <v>-3.3050047214353118</v>
      </c>
      <c r="CD35" s="14">
        <v>4431.8794505494525</v>
      </c>
      <c r="CE35" s="14">
        <v>78549.244080000339</v>
      </c>
      <c r="CF35" s="14">
        <v>47325474390.75</v>
      </c>
      <c r="CG35" s="14">
        <v>35093475998.75</v>
      </c>
      <c r="CH35">
        <v>3.62</v>
      </c>
      <c r="CI35">
        <v>5.64</v>
      </c>
      <c r="CJ35">
        <v>0.28000000000000003</v>
      </c>
      <c r="CK35">
        <v>3.56</v>
      </c>
      <c r="CL35">
        <v>145.03</v>
      </c>
      <c r="CM35">
        <v>130.22</v>
      </c>
      <c r="CN35">
        <v>155.25</v>
      </c>
      <c r="CO35">
        <v>145.80000000000001</v>
      </c>
      <c r="CP35">
        <v>3.36</v>
      </c>
      <c r="CQ35">
        <v>7.83</v>
      </c>
      <c r="CR35">
        <v>143.69999999999999</v>
      </c>
      <c r="CS35">
        <v>169.13</v>
      </c>
      <c r="CT35">
        <v>124.6</v>
      </c>
      <c r="CU35">
        <v>11.7</v>
      </c>
      <c r="CV35">
        <v>12.9</v>
      </c>
      <c r="CW35" s="14">
        <v>61.7</v>
      </c>
      <c r="CX35" s="14">
        <v>40.700000000000003</v>
      </c>
      <c r="CY35" s="14">
        <v>69.8</v>
      </c>
      <c r="CZ35" s="14">
        <v>46.7</v>
      </c>
      <c r="DA35" s="14">
        <v>12.012334442948999</v>
      </c>
      <c r="DB35" s="14">
        <v>33.569134044987003</v>
      </c>
      <c r="DC35" s="14">
        <v>6.2529675118000005E-2</v>
      </c>
      <c r="DD35" s="14">
        <v>2.2715900102619999</v>
      </c>
      <c r="DE35" s="14">
        <v>3.1782215858299998</v>
      </c>
      <c r="DF35" s="14">
        <v>54.447467000000003</v>
      </c>
      <c r="DG35" s="14">
        <v>3.3536572900760002</v>
      </c>
      <c r="DH35">
        <v>13.02</v>
      </c>
      <c r="DI35">
        <v>18.05</v>
      </c>
      <c r="DJ35">
        <v>11.77</v>
      </c>
      <c r="DK35">
        <v>17.05</v>
      </c>
      <c r="DL35">
        <v>8.23</v>
      </c>
      <c r="DM35">
        <v>17.5</v>
      </c>
      <c r="DN35">
        <v>8.2799999999999994</v>
      </c>
      <c r="DO35">
        <v>15.04</v>
      </c>
      <c r="DP35">
        <v>7.21</v>
      </c>
      <c r="DQ35">
        <v>20.22</v>
      </c>
      <c r="DR35">
        <v>27.94</v>
      </c>
      <c r="DS35" s="30">
        <v>33.4</v>
      </c>
      <c r="DT35">
        <v>19.2</v>
      </c>
      <c r="DU35">
        <v>20.37</v>
      </c>
      <c r="DV35">
        <v>13.66</v>
      </c>
      <c r="DW35" s="29">
        <v>55526.495501606405</v>
      </c>
      <c r="DX35" s="28">
        <v>33638.845948330767</v>
      </c>
      <c r="DY35" s="28">
        <v>21887.649553275634</v>
      </c>
      <c r="DZ35" s="29">
        <v>57960.63377011937</v>
      </c>
      <c r="EA35" s="28">
        <v>42255.999546160361</v>
      </c>
      <c r="EB35" s="28">
        <v>15704.634223959007</v>
      </c>
      <c r="EC35" s="29">
        <v>235629.09674079425</v>
      </c>
      <c r="ED35" s="28">
        <v>15657.168925944663</v>
      </c>
      <c r="EE35" s="28">
        <v>70172.53951762653</v>
      </c>
      <c r="EF35" s="28">
        <v>9295.0570552190438</v>
      </c>
      <c r="EG35" s="28">
        <v>15407.681064965069</v>
      </c>
      <c r="EH35" s="28">
        <v>28285.809450904715</v>
      </c>
      <c r="EI35" s="28">
        <v>25417.174169464241</v>
      </c>
      <c r="EJ35" s="28">
        <v>58203.95850638194</v>
      </c>
      <c r="EK35" s="28">
        <v>13189.70805028804</v>
      </c>
      <c r="EL35" s="29">
        <f t="shared" si="0"/>
        <v>349116.22601252003</v>
      </c>
      <c r="EM35" s="28">
        <v>34134.978438083905</v>
      </c>
      <c r="EN35" s="29">
        <v>383251.20445060392</v>
      </c>
    </row>
    <row r="36" spans="1:144" x14ac:dyDescent="0.3">
      <c r="A36" s="14">
        <v>2023</v>
      </c>
      <c r="B36" s="14">
        <v>3</v>
      </c>
      <c r="C36" s="14">
        <v>45199</v>
      </c>
      <c r="D36">
        <v>106.80717084903631</v>
      </c>
      <c r="E36">
        <v>128.33707390856492</v>
      </c>
      <c r="F36">
        <v>83.700660397730331</v>
      </c>
      <c r="G36">
        <v>98.342798782910549</v>
      </c>
      <c r="H36">
        <v>114.84177690868579</v>
      </c>
      <c r="I36">
        <v>71.018920177348249</v>
      </c>
      <c r="J36">
        <v>129.40773249496303</v>
      </c>
      <c r="K36">
        <v>120.09629043475586</v>
      </c>
      <c r="L36">
        <v>123.57938289693665</v>
      </c>
      <c r="M36">
        <v>126.14234993640166</v>
      </c>
      <c r="N36">
        <v>141.506639151104</v>
      </c>
      <c r="O36">
        <v>123.73330633890099</v>
      </c>
      <c r="P36">
        <v>117.03494347904193</v>
      </c>
      <c r="Q36">
        <v>133.66920004526833</v>
      </c>
      <c r="R36">
        <v>205.11986419976333</v>
      </c>
      <c r="S36">
        <v>120.34223411109856</v>
      </c>
      <c r="T36" s="27">
        <v>4.75</v>
      </c>
      <c r="U36" s="27">
        <v>4.684333333333333</v>
      </c>
      <c r="V36" s="35">
        <v>6.5666666666666984E-2</v>
      </c>
      <c r="W36" s="27">
        <v>21.146666666666668</v>
      </c>
      <c r="X36" s="27">
        <v>10.652666666666667</v>
      </c>
      <c r="Y36" s="27">
        <v>10.494</v>
      </c>
      <c r="Z36" s="27">
        <v>107.11833333333328</v>
      </c>
      <c r="AA36" s="27">
        <v>1.9866666666666666</v>
      </c>
      <c r="AB36" s="27">
        <v>48.065333333333299</v>
      </c>
      <c r="AC36" s="27">
        <v>3.5060000000000002</v>
      </c>
      <c r="AD36" s="27">
        <v>2.67</v>
      </c>
      <c r="AE36" s="27">
        <v>2.4096666666666664</v>
      </c>
      <c r="AF36" s="27">
        <v>12.069666666666668</v>
      </c>
      <c r="AG36" s="27">
        <v>25.468999999999998</v>
      </c>
      <c r="AH36" s="27">
        <v>10.942</v>
      </c>
      <c r="AI36" s="27">
        <f>T36+W36+Z36</f>
        <v>133.01499999999996</v>
      </c>
      <c r="AJ36" s="27">
        <v>309.90500000000003</v>
      </c>
      <c r="AK36" s="27">
        <v>257.42866666666669</v>
      </c>
      <c r="AL36" s="27">
        <v>149.18166666666664</v>
      </c>
      <c r="AM36" s="27">
        <v>133.01499999999999</v>
      </c>
      <c r="AN36" s="27">
        <v>16.166666666666668</v>
      </c>
      <c r="AO36" s="27">
        <v>108.247</v>
      </c>
      <c r="AP36" s="27">
        <v>55.504837333333334</v>
      </c>
      <c r="AQ36" s="27">
        <v>10.463641333333333</v>
      </c>
      <c r="AR36" s="27">
        <v>2.623861666666667</v>
      </c>
      <c r="AS36" s="27">
        <v>59.244081666666666</v>
      </c>
      <c r="AT36" s="27">
        <v>2.9232916666666662</v>
      </c>
      <c r="AU36" s="27">
        <v>1.3860006666666667</v>
      </c>
      <c r="AV36" s="27">
        <v>1.2652060000000001</v>
      </c>
      <c r="AW36" s="16">
        <v>83.062690733039801</v>
      </c>
      <c r="AX36" s="16">
        <v>59.030384591453597</v>
      </c>
      <c r="AY36" s="16">
        <v>52.281079545022898</v>
      </c>
      <c r="AZ36" s="16">
        <v>11.4336118477665</v>
      </c>
      <c r="BA36" s="33">
        <v>108.60041961363933</v>
      </c>
      <c r="BB36" s="32">
        <v>107.47114373167776</v>
      </c>
      <c r="BC36" s="32">
        <v>1.1292758819615725</v>
      </c>
      <c r="BD36" s="33">
        <v>228.4118590093953</v>
      </c>
      <c r="BE36" s="32">
        <v>112.04420052255773</v>
      </c>
      <c r="BF36" s="32">
        <v>116.36765848683758</v>
      </c>
      <c r="BG36" s="33">
        <v>1287.6212432503867</v>
      </c>
      <c r="BH36" s="32">
        <v>59.173999259431035</v>
      </c>
      <c r="BI36" s="32">
        <v>456.43323422166924</v>
      </c>
      <c r="BJ36" s="32">
        <v>32.492634961395638</v>
      </c>
      <c r="BK36" s="32">
        <v>50.888810008177849</v>
      </c>
      <c r="BL36" s="32">
        <v>173.69767934869705</v>
      </c>
      <c r="BM36" s="32">
        <v>95.200551910436218</v>
      </c>
      <c r="BN36" s="32">
        <v>353.70843504617613</v>
      </c>
      <c r="BO36" s="32">
        <v>66.025898494403407</v>
      </c>
      <c r="BP36" s="33">
        <v>1624.6335218734212</v>
      </c>
      <c r="BQ36">
        <v>140.74</v>
      </c>
      <c r="BR36">
        <v>1.6540267244492757</v>
      </c>
      <c r="BS36" s="14">
        <v>7.4351145038167976</v>
      </c>
      <c r="BT36" s="14">
        <v>10.792726127686381</v>
      </c>
      <c r="BU36">
        <v>3</v>
      </c>
      <c r="BV36">
        <v>136.11000000000001</v>
      </c>
      <c r="BW36">
        <v>1.7416654208401994</v>
      </c>
      <c r="BX36">
        <v>7.9980956915020274</v>
      </c>
      <c r="BY36">
        <v>10.992416211367551</v>
      </c>
      <c r="BZ36">
        <v>179.13</v>
      </c>
      <c r="CA36">
        <v>2.9009650735293935</v>
      </c>
      <c r="CB36" s="14">
        <v>-2.9473912336782759</v>
      </c>
      <c r="CC36" s="14">
        <v>-0.97844112769486236</v>
      </c>
      <c r="CD36" s="14">
        <v>4047.6366666666668</v>
      </c>
      <c r="CE36" s="1">
        <v>65838.831760000001</v>
      </c>
      <c r="CF36" s="9">
        <v>49991297743</v>
      </c>
      <c r="CG36" s="14">
        <v>52670040218</v>
      </c>
      <c r="CH36">
        <v>4.0999999999999996</v>
      </c>
      <c r="CI36">
        <v>2.64</v>
      </c>
      <c r="CJ36">
        <v>5.21</v>
      </c>
      <c r="CK36">
        <v>4.1399999999999997</v>
      </c>
      <c r="CL36">
        <v>150.97</v>
      </c>
      <c r="CM36">
        <v>133.66</v>
      </c>
      <c r="CN36">
        <v>163.34</v>
      </c>
      <c r="CO36">
        <v>151.84</v>
      </c>
      <c r="CP36">
        <v>4.1900000000000004</v>
      </c>
      <c r="CQ36">
        <v>2.58</v>
      </c>
      <c r="CR36">
        <v>149.72</v>
      </c>
      <c r="CS36">
        <v>173.49</v>
      </c>
      <c r="CT36">
        <v>127.28</v>
      </c>
      <c r="CU36">
        <v>11.5</v>
      </c>
      <c r="CV36">
        <v>11.3</v>
      </c>
      <c r="CW36" s="14">
        <v>62.8</v>
      </c>
      <c r="CX36" s="14">
        <v>43.3</v>
      </c>
      <c r="CY36" s="26">
        <v>71</v>
      </c>
      <c r="CZ36" s="14">
        <v>48.8</v>
      </c>
      <c r="DA36" s="14">
        <v>12.095712885668</v>
      </c>
      <c r="DB36" s="14">
        <v>35.970901557239003</v>
      </c>
      <c r="DC36" s="14">
        <v>7.5598493677E-2</v>
      </c>
      <c r="DD36" s="14">
        <v>1.450289610637</v>
      </c>
      <c r="DE36" s="14">
        <v>2.3475078109240002</v>
      </c>
      <c r="DF36" s="14">
        <v>52.693967200000003</v>
      </c>
      <c r="DG36" s="14">
        <v>0.75395685508900001</v>
      </c>
      <c r="DH36">
        <v>13.07</v>
      </c>
      <c r="DI36">
        <v>17.170000000000002</v>
      </c>
      <c r="DJ36">
        <v>9.7799999999999994</v>
      </c>
      <c r="DK36">
        <v>16.690000000000001</v>
      </c>
      <c r="DL36">
        <v>9.1</v>
      </c>
      <c r="DM36">
        <v>17.07</v>
      </c>
      <c r="DN36">
        <v>8.09</v>
      </c>
      <c r="DO36">
        <v>14.56</v>
      </c>
      <c r="DP36">
        <v>7.15</v>
      </c>
      <c r="DQ36">
        <v>20</v>
      </c>
      <c r="DR36">
        <v>26.39</v>
      </c>
      <c r="DS36" s="30">
        <v>32.53</v>
      </c>
      <c r="DT36">
        <v>19.04</v>
      </c>
      <c r="DU36">
        <v>20.149999999999999</v>
      </c>
      <c r="DV36">
        <v>12.89</v>
      </c>
      <c r="DW36" s="29">
        <v>56286.266865980069</v>
      </c>
      <c r="DX36" s="28">
        <v>34447.449787558689</v>
      </c>
      <c r="DY36" s="28">
        <v>21838.81707842138</v>
      </c>
      <c r="DZ36" s="29">
        <v>59465.829930718632</v>
      </c>
      <c r="EA36" s="28">
        <v>43558.755326539453</v>
      </c>
      <c r="EB36" s="28">
        <v>15907.074604179177</v>
      </c>
      <c r="EC36" s="29">
        <v>243247.34662610589</v>
      </c>
      <c r="ED36" s="28">
        <v>16997.064108882816</v>
      </c>
      <c r="EE36" s="28">
        <v>74379.295684861965</v>
      </c>
      <c r="EF36" s="28">
        <v>9260.2899911994464</v>
      </c>
      <c r="EG36" s="28">
        <v>15414.237265135391</v>
      </c>
      <c r="EH36" s="28">
        <v>28963.197984754912</v>
      </c>
      <c r="EI36" s="28">
        <v>25951.066013867206</v>
      </c>
      <c r="EJ36" s="28">
        <v>58266.470265959128</v>
      </c>
      <c r="EK36" s="28">
        <v>14015.725311445018</v>
      </c>
      <c r="EL36" s="29">
        <f t="shared" si="0"/>
        <v>358999.44342280459</v>
      </c>
      <c r="EM36" s="28">
        <v>42488.759138562302</v>
      </c>
      <c r="EN36" s="29">
        <v>401488.2025613669</v>
      </c>
    </row>
    <row r="37" spans="1:144" x14ac:dyDescent="0.3">
      <c r="A37" s="14">
        <v>2023</v>
      </c>
      <c r="B37" s="14">
        <v>4</v>
      </c>
      <c r="C37" s="14">
        <v>45291</v>
      </c>
      <c r="D37">
        <v>104.16151934427388</v>
      </c>
      <c r="E37">
        <v>125.75345426733482</v>
      </c>
      <c r="F37">
        <v>81.145465492354987</v>
      </c>
      <c r="G37">
        <v>100.3353081855231</v>
      </c>
      <c r="H37">
        <v>115.49885440786402</v>
      </c>
      <c r="I37">
        <v>75.521484920166287</v>
      </c>
      <c r="J37">
        <v>138.03223435697379</v>
      </c>
      <c r="K37">
        <v>120.60531941817283</v>
      </c>
      <c r="L37">
        <v>135.32164420791139</v>
      </c>
      <c r="M37">
        <v>138.84669616679093</v>
      </c>
      <c r="N37">
        <v>149.5181609433898</v>
      </c>
      <c r="O37">
        <v>124.60194602487837</v>
      </c>
      <c r="P37">
        <v>128.76695068803744</v>
      </c>
      <c r="Q37">
        <v>141.31415974933475</v>
      </c>
      <c r="R37">
        <v>221.80341542907945</v>
      </c>
      <c r="S37">
        <v>125.37384188575898</v>
      </c>
      <c r="T37" s="27">
        <v>3.8506266717627926</v>
      </c>
      <c r="U37" s="27">
        <v>3.7121669074170693</v>
      </c>
      <c r="V37" s="27">
        <v>0.13845976434572313</v>
      </c>
      <c r="W37" s="27">
        <v>22.784859929781774</v>
      </c>
      <c r="X37" s="27">
        <v>11.546182066040547</v>
      </c>
      <c r="Y37" s="27">
        <v>11.238677863741225</v>
      </c>
      <c r="Z37" s="27">
        <v>109.21465098461096</v>
      </c>
      <c r="AA37" s="27">
        <v>2.3136023761044475</v>
      </c>
      <c r="AB37" s="27">
        <v>52.150583642389797</v>
      </c>
      <c r="AC37" s="27">
        <v>3.0957668039176101</v>
      </c>
      <c r="AD37" s="27">
        <v>2.3324965573767455</v>
      </c>
      <c r="AE37" s="27">
        <v>2.7243526058063696</v>
      </c>
      <c r="AF37" s="27">
        <v>11.756454134928072</v>
      </c>
      <c r="AG37" s="27">
        <v>23.383216645563639</v>
      </c>
      <c r="AH37" s="27">
        <v>11.458178218524278</v>
      </c>
      <c r="AI37" s="27">
        <v>135.85013758615551</v>
      </c>
      <c r="AJ37" s="27">
        <v>310.60399999999765</v>
      </c>
      <c r="AK37" s="27">
        <v>258.03233333333196</v>
      </c>
      <c r="AL37" s="27">
        <v>153.40531069063871</v>
      </c>
      <c r="AM37" s="27">
        <v>135.8501375861556</v>
      </c>
      <c r="AN37" s="27">
        <v>17.555173104483185</v>
      </c>
      <c r="AO37" s="27">
        <v>104.62702264269468</v>
      </c>
      <c r="AP37" s="27">
        <v>54.939815026796289</v>
      </c>
      <c r="AQ37" s="27">
        <v>9.1976969225887721</v>
      </c>
      <c r="AR37" s="27">
        <v>2.3697142503886859</v>
      </c>
      <c r="AS37" s="27">
        <v>62.025535403606376</v>
      </c>
      <c r="AT37" s="27">
        <v>4.3615961817409046</v>
      </c>
      <c r="AU37" s="27">
        <v>1.5757480397528085</v>
      </c>
      <c r="AV37" s="27">
        <v>1.3155114812421984</v>
      </c>
      <c r="AW37" s="14">
        <v>83.074375517808491</v>
      </c>
      <c r="AX37" s="14">
        <v>59.451972048970433</v>
      </c>
      <c r="AY37" s="14">
        <v>52.648494020577395</v>
      </c>
      <c r="AZ37" s="14">
        <v>11.443654085669445</v>
      </c>
      <c r="BA37" s="33">
        <v>110.0983001985321</v>
      </c>
      <c r="BB37" s="32">
        <v>109.0032255588085</v>
      </c>
      <c r="BC37" s="32">
        <v>1.0950746397236009</v>
      </c>
      <c r="BD37" s="33">
        <v>240.38956471283052</v>
      </c>
      <c r="BE37" s="32">
        <v>113.82996013871687</v>
      </c>
      <c r="BF37" s="32">
        <v>126.55960457411366</v>
      </c>
      <c r="BG37" s="33">
        <v>1380.7795427162409</v>
      </c>
      <c r="BH37" s="32">
        <v>61.598799017364293</v>
      </c>
      <c r="BI37" s="32">
        <v>494.22716686447336</v>
      </c>
      <c r="BJ37" s="32">
        <v>36.084296766760112</v>
      </c>
      <c r="BK37" s="32">
        <v>55.449103941740795</v>
      </c>
      <c r="BL37" s="32">
        <v>177.74739366913695</v>
      </c>
      <c r="BM37" s="32">
        <v>104.53566845035053</v>
      </c>
      <c r="BN37" s="32">
        <v>377.00965302261653</v>
      </c>
      <c r="BO37" s="32">
        <v>74.127460983798642</v>
      </c>
      <c r="BP37" s="33">
        <v>1731.2674076276035</v>
      </c>
      <c r="BQ37">
        <v>142.27000000000001</v>
      </c>
      <c r="BR37">
        <v>1.0871109847946592</v>
      </c>
      <c r="BS37" s="14">
        <v>8.603053435114516</v>
      </c>
      <c r="BT37" s="14">
        <v>8.603053435114516</v>
      </c>
      <c r="BU37">
        <v>3</v>
      </c>
      <c r="BV37">
        <v>137.72</v>
      </c>
      <c r="BW37">
        <v>1.1828667989126407</v>
      </c>
      <c r="BX37">
        <v>9.2755693088947044</v>
      </c>
      <c r="BY37">
        <v>9.2755693088947044</v>
      </c>
      <c r="BZ37">
        <v>173.88</v>
      </c>
      <c r="CA37">
        <v>-2.9308323563892125</v>
      </c>
      <c r="CB37" s="14">
        <v>-5.7918404941214696</v>
      </c>
      <c r="CC37" s="14">
        <v>-5.7918404941214696</v>
      </c>
      <c r="CD37" s="14">
        <v>4071.1866666666665</v>
      </c>
      <c r="CE37" s="14">
        <v>60709.702469999844</v>
      </c>
      <c r="CF37" s="14">
        <v>54082254068.639999</v>
      </c>
      <c r="CG37" s="14">
        <v>64759132820.199997</v>
      </c>
      <c r="CH37">
        <v>5.05</v>
      </c>
      <c r="CI37">
        <v>13.55</v>
      </c>
      <c r="CJ37">
        <v>4.22</v>
      </c>
      <c r="CK37">
        <v>3.54</v>
      </c>
      <c r="CL37">
        <v>158.6</v>
      </c>
      <c r="CM37">
        <v>151.77000000000001</v>
      </c>
      <c r="CN37">
        <v>170.24</v>
      </c>
      <c r="CO37">
        <v>157.22</v>
      </c>
      <c r="CP37">
        <v>4.7699999999999996</v>
      </c>
      <c r="CQ37">
        <v>8.41</v>
      </c>
      <c r="CR37">
        <v>156.86000000000001</v>
      </c>
      <c r="CS37">
        <v>188.08</v>
      </c>
      <c r="CT37">
        <v>121.18</v>
      </c>
      <c r="CU37" s="26">
        <v>11.076537839404278</v>
      </c>
      <c r="CV37" s="26">
        <v>11.907790566696889</v>
      </c>
      <c r="CW37" s="26">
        <v>64.337856439069711</v>
      </c>
      <c r="CX37" s="26">
        <v>42.73866520025684</v>
      </c>
      <c r="CY37" s="26">
        <v>72.351947253913721</v>
      </c>
      <c r="CZ37" s="26">
        <v>48.515828442940098</v>
      </c>
      <c r="DA37" s="14">
        <v>11.733581837119001</v>
      </c>
      <c r="DB37" s="14">
        <v>30.799811350749</v>
      </c>
      <c r="DC37" s="14">
        <v>9.4062561909999995E-2</v>
      </c>
      <c r="DD37" s="14">
        <v>0.76809400971399999</v>
      </c>
      <c r="DE37" s="14">
        <v>2.2984834364800002</v>
      </c>
      <c r="DF37" s="14">
        <v>59.724706300000001</v>
      </c>
      <c r="DG37" s="14">
        <v>14.030673119907</v>
      </c>
      <c r="DH37">
        <v>12.63</v>
      </c>
      <c r="DI37">
        <v>16.57</v>
      </c>
      <c r="DJ37">
        <v>9.1199999999999992</v>
      </c>
      <c r="DK37">
        <v>15.98</v>
      </c>
      <c r="DL37">
        <v>7.61</v>
      </c>
      <c r="DM37">
        <v>16.8</v>
      </c>
      <c r="DN37">
        <v>7.72</v>
      </c>
      <c r="DO37">
        <v>14.31</v>
      </c>
      <c r="DP37">
        <v>6.63</v>
      </c>
      <c r="DQ37">
        <v>18.850000000000001</v>
      </c>
      <c r="DR37">
        <v>26.08</v>
      </c>
      <c r="DS37" s="30">
        <v>22</v>
      </c>
      <c r="DT37">
        <v>17.93</v>
      </c>
      <c r="DU37">
        <v>18.989999999999998</v>
      </c>
      <c r="DV37">
        <v>12.2</v>
      </c>
      <c r="DW37" s="29">
        <v>56403.566646785868</v>
      </c>
      <c r="DX37" s="28">
        <v>35226.159844649184</v>
      </c>
      <c r="DY37" s="28">
        <v>21177.406802136687</v>
      </c>
      <c r="DZ37" s="29">
        <v>60990.959419262232</v>
      </c>
      <c r="EA37" s="28">
        <v>43690.679444448127</v>
      </c>
      <c r="EB37" s="28">
        <v>17300.279974814101</v>
      </c>
      <c r="EC37" s="29">
        <v>261285.72625831104</v>
      </c>
      <c r="ED37" s="28">
        <v>17693.560500078253</v>
      </c>
      <c r="EE37" s="28">
        <v>80538.106832622681</v>
      </c>
      <c r="EF37" s="28">
        <v>10283.901339048147</v>
      </c>
      <c r="EG37" s="28">
        <v>16795.55179537103</v>
      </c>
      <c r="EH37" s="28">
        <v>29638.467096492059</v>
      </c>
      <c r="EI37" s="28">
        <v>28495.759513148303</v>
      </c>
      <c r="EJ37" s="28">
        <v>62104.8851576132</v>
      </c>
      <c r="EK37" s="28">
        <v>15735.494023937361</v>
      </c>
      <c r="EL37" s="29">
        <f t="shared" si="0"/>
        <v>378680.25232435914</v>
      </c>
      <c r="EM37" s="28">
        <v>34884.359652728192</v>
      </c>
      <c r="EN37" s="29">
        <v>413564.61197708733</v>
      </c>
    </row>
    <row r="38" spans="1:144" x14ac:dyDescent="0.3">
      <c r="A38" s="14">
        <v>2024</v>
      </c>
      <c r="B38" s="14">
        <v>1</v>
      </c>
      <c r="C38" s="14">
        <v>45382</v>
      </c>
      <c r="D38" s="20">
        <v>101.7923032889672</v>
      </c>
      <c r="E38" s="20">
        <v>123.85858795640199</v>
      </c>
      <c r="F38" s="20">
        <v>77.833277978999874</v>
      </c>
      <c r="G38" s="20">
        <v>93.503001405951338</v>
      </c>
      <c r="H38" s="20">
        <v>106.12208216619547</v>
      </c>
      <c r="I38" s="20">
        <v>73.01067185635101</v>
      </c>
      <c r="J38" s="20">
        <v>126.71741165565827</v>
      </c>
      <c r="K38" s="20">
        <v>119.63565784139955</v>
      </c>
      <c r="L38" s="20">
        <v>118.26171051733179</v>
      </c>
      <c r="M38" s="20">
        <v>122.67972152999857</v>
      </c>
      <c r="N38" s="20">
        <v>144.45650382224073</v>
      </c>
      <c r="O38" s="20">
        <v>124.80462318401844</v>
      </c>
      <c r="P38" s="20">
        <v>112.27522045574143</v>
      </c>
      <c r="Q38" s="20">
        <v>129.39884076566761</v>
      </c>
      <c r="R38" s="20">
        <v>215.95006606813646</v>
      </c>
      <c r="S38" s="21">
        <v>116.60145854684089</v>
      </c>
      <c r="T38" s="27">
        <v>4.3213820356594184</v>
      </c>
      <c r="U38" s="27">
        <v>4.2542574807773201</v>
      </c>
      <c r="V38" s="27">
        <v>6.7124554882097995E-2</v>
      </c>
      <c r="W38" s="27">
        <v>20.401182808536397</v>
      </c>
      <c r="X38" s="27">
        <v>10.3231652905198</v>
      </c>
      <c r="Y38" s="27">
        <v>10.078017518016599</v>
      </c>
      <c r="Z38" s="27">
        <v>109.38221669532436</v>
      </c>
      <c r="AA38" s="27">
        <v>1.8241062974458699</v>
      </c>
      <c r="AB38" s="27">
        <v>51.990511039671482</v>
      </c>
      <c r="AC38" s="27">
        <v>2.7683943277858498</v>
      </c>
      <c r="AD38" s="27">
        <v>2.9511835801437001</v>
      </c>
      <c r="AE38" s="27">
        <v>2.63158582002945</v>
      </c>
      <c r="AF38" s="27">
        <v>14.364881883574601</v>
      </c>
      <c r="AG38" s="27">
        <v>21.4991045296842</v>
      </c>
      <c r="AH38" s="27">
        <v>11.3524492169892</v>
      </c>
      <c r="AI38" s="27">
        <v>131.33600000000001</v>
      </c>
      <c r="AJ38" s="27">
        <v>311.637</v>
      </c>
      <c r="AK38" s="27">
        <v>258.92</v>
      </c>
      <c r="AL38" s="27">
        <v>149.99600000000001</v>
      </c>
      <c r="AM38" s="27">
        <v>131.33600000000001</v>
      </c>
      <c r="AN38" s="27">
        <v>18.658999999999999</v>
      </c>
      <c r="AO38" s="27">
        <v>108.923</v>
      </c>
      <c r="AP38" s="27">
        <v>52.271000000000001</v>
      </c>
      <c r="AQ38" s="27">
        <v>8.9440000000000008</v>
      </c>
      <c r="AR38" s="27">
        <v>2.1259999999999999</v>
      </c>
      <c r="AS38" s="27">
        <v>60.011000000000003</v>
      </c>
      <c r="AT38" s="27">
        <v>4.7720000000000002</v>
      </c>
      <c r="AU38" s="27">
        <v>1.9430000000000001</v>
      </c>
      <c r="AV38" s="27">
        <v>1.2669999999999999</v>
      </c>
      <c r="AW38" s="14">
        <v>83.082999999999998</v>
      </c>
      <c r="AX38" s="14">
        <v>57.930999999999997</v>
      </c>
      <c r="AY38" s="14">
        <v>50.724697671765298</v>
      </c>
      <c r="AZ38" s="14">
        <v>12.440169899042001</v>
      </c>
      <c r="BA38" s="33">
        <v>107.04733050628158</v>
      </c>
      <c r="BB38" s="32">
        <v>106.1584324890698</v>
      </c>
      <c r="BC38" s="32">
        <v>0.88889801721178696</v>
      </c>
      <c r="BD38" s="33">
        <v>226.5662285198222</v>
      </c>
      <c r="BE38" s="32">
        <v>104.63461614944386</v>
      </c>
      <c r="BF38" s="32">
        <v>121.93161237037835</v>
      </c>
      <c r="BG38" s="33">
        <v>1311.5972521103852</v>
      </c>
      <c r="BH38" s="32">
        <v>62.634727260955842</v>
      </c>
      <c r="BI38" s="32">
        <v>470.78875091198955</v>
      </c>
      <c r="BJ38" s="32">
        <v>32.243361503750258</v>
      </c>
      <c r="BK38" s="32">
        <v>55.23875673009055</v>
      </c>
      <c r="BL38" s="32">
        <v>181.33218034057674</v>
      </c>
      <c r="BM38" s="32">
        <v>94.601040006875891</v>
      </c>
      <c r="BN38" s="32">
        <v>347.69262744169743</v>
      </c>
      <c r="BO38" s="32">
        <v>67.065807914448968</v>
      </c>
      <c r="BP38" s="33">
        <v>1645.2108111364889</v>
      </c>
      <c r="BQ38" s="14">
        <v>146</v>
      </c>
      <c r="BR38">
        <v>2.6217754972938767</v>
      </c>
      <c r="BS38" s="14">
        <v>2.6217754972938767</v>
      </c>
      <c r="BT38" s="14">
        <v>6.8032187271397371</v>
      </c>
      <c r="BU38">
        <v>3</v>
      </c>
      <c r="BV38">
        <v>141.47999999999999</v>
      </c>
      <c r="BW38">
        <v>2.7301771710717349</v>
      </c>
      <c r="BX38">
        <v>2.7301771710717349</v>
      </c>
      <c r="BY38">
        <v>7.3689003566820732</v>
      </c>
      <c r="BZ38">
        <v>177.57</v>
      </c>
      <c r="CA38">
        <v>2.1221532091097339</v>
      </c>
      <c r="CB38" s="14">
        <v>2.1221532091097339</v>
      </c>
      <c r="CC38" s="14">
        <v>-4.0732537410188669</v>
      </c>
      <c r="CD38" s="14">
        <v>3920.2400000000002</v>
      </c>
      <c r="CE38" s="14">
        <v>52563.166030000022</v>
      </c>
      <c r="CF38" s="11">
        <v>50373681764.120003</v>
      </c>
      <c r="CG38" s="11">
        <v>13434628439.98</v>
      </c>
      <c r="CH38" s="14">
        <v>2.59</v>
      </c>
      <c r="CI38" s="14">
        <v>6.09</v>
      </c>
      <c r="CJ38" s="14">
        <v>9.14</v>
      </c>
      <c r="CK38" s="14">
        <v>7.0000000000000007E-2</v>
      </c>
      <c r="CL38" s="14">
        <v>162.71</v>
      </c>
      <c r="CM38" s="14">
        <v>161.02000000000001</v>
      </c>
      <c r="CN38" s="14">
        <v>185.8</v>
      </c>
      <c r="CO38" s="14">
        <v>157.33000000000001</v>
      </c>
      <c r="CP38" s="14">
        <v>3.16</v>
      </c>
      <c r="CQ38" s="14">
        <v>-5.78</v>
      </c>
      <c r="CR38" s="14">
        <v>161.81</v>
      </c>
      <c r="CS38" s="14">
        <v>177.21</v>
      </c>
      <c r="CT38">
        <v>129.38999999999999</v>
      </c>
      <c r="CU38" s="26">
        <v>11.528263767333744</v>
      </c>
      <c r="CV38" s="26">
        <v>13.539668053608029</v>
      </c>
      <c r="CW38" s="26">
        <v>61.073437170351951</v>
      </c>
      <c r="CX38" s="26">
        <v>41.953894001898043</v>
      </c>
      <c r="CY38" s="26">
        <v>69.031579768863992</v>
      </c>
      <c r="CZ38" s="26">
        <v>48.52386413245393</v>
      </c>
      <c r="DA38" s="14">
        <v>13.593226730665</v>
      </c>
      <c r="DB38" s="14">
        <v>33.399564386023002</v>
      </c>
      <c r="DC38" s="14">
        <v>9.8558129962000002E-2</v>
      </c>
      <c r="DD38" s="14">
        <v>2.8521390725020002</v>
      </c>
      <c r="DE38" s="14">
        <v>4.0496029745520001</v>
      </c>
      <c r="DF38" s="14">
        <v>60.2583761</v>
      </c>
      <c r="DG38" s="14">
        <v>6.2652849019510004</v>
      </c>
      <c r="DH38" s="19">
        <v>11.385000000000002</v>
      </c>
      <c r="DI38">
        <v>16.39</v>
      </c>
      <c r="DJ38">
        <v>8.84</v>
      </c>
      <c r="DK38">
        <v>15.7</v>
      </c>
      <c r="DL38">
        <v>7.66</v>
      </c>
      <c r="DM38">
        <v>15.85</v>
      </c>
      <c r="DN38">
        <v>7.52</v>
      </c>
      <c r="DO38">
        <v>13.61</v>
      </c>
      <c r="DP38">
        <v>6.6</v>
      </c>
      <c r="DQ38">
        <v>17.23</v>
      </c>
      <c r="DR38">
        <v>23.29</v>
      </c>
      <c r="DS38" s="31"/>
      <c r="DT38">
        <v>16.559999999999999</v>
      </c>
      <c r="DU38">
        <v>17.32</v>
      </c>
      <c r="DV38" s="19">
        <v>11.265000000000001</v>
      </c>
      <c r="DW38" s="29">
        <v>51497.021432757916</v>
      </c>
      <c r="DX38" s="28">
        <v>34306.818835373262</v>
      </c>
      <c r="DY38" s="28">
        <v>17190.202597384658</v>
      </c>
      <c r="DZ38" s="29">
        <v>56828.933745058297</v>
      </c>
      <c r="EA38" s="28">
        <v>40161.285020280942</v>
      </c>
      <c r="EB38" s="28">
        <v>16667.648724777355</v>
      </c>
      <c r="EC38" s="29">
        <v>248166.65489687852</v>
      </c>
      <c r="ED38" s="28">
        <v>17991.11920810696</v>
      </c>
      <c r="EE38" s="28">
        <v>76718.637215149734</v>
      </c>
      <c r="EF38" s="28">
        <v>9189.2479071195412</v>
      </c>
      <c r="EG38" s="28">
        <v>16731.837555876817</v>
      </c>
      <c r="EH38" s="28">
        <v>30236.211905100517</v>
      </c>
      <c r="EI38" s="28">
        <v>25787.64287531198</v>
      </c>
      <c r="EJ38" s="28">
        <v>57275.484922716387</v>
      </c>
      <c r="EK38" s="28">
        <v>14236.47330749657</v>
      </c>
      <c r="EL38" s="29">
        <f t="shared" si="0"/>
        <v>356492.61007469473</v>
      </c>
      <c r="EM38" s="28">
        <v>43657.403265085843</v>
      </c>
      <c r="EN38" s="29">
        <v>400150.01333978056</v>
      </c>
    </row>
    <row r="39" spans="1:144" x14ac:dyDescent="0.3">
      <c r="A39" s="14">
        <v>2024</v>
      </c>
      <c r="B39" s="14">
        <v>2</v>
      </c>
      <c r="C39" s="14">
        <v>45473</v>
      </c>
      <c r="D39" s="20">
        <v>101.82773347503566</v>
      </c>
      <c r="E39" s="20">
        <v>125.89265130457436</v>
      </c>
      <c r="F39" s="20">
        <v>75.755890398401107</v>
      </c>
      <c r="G39" s="20">
        <v>95.747780955047162</v>
      </c>
      <c r="H39" s="20">
        <v>109.57720197562459</v>
      </c>
      <c r="I39" s="20">
        <v>73.158423101977178</v>
      </c>
      <c r="J39" s="20">
        <v>132.24058015275003</v>
      </c>
      <c r="K39" s="20">
        <v>118.16109650616526</v>
      </c>
      <c r="L39" s="20">
        <v>120.21837820040618</v>
      </c>
      <c r="M39" s="20">
        <v>124.80429518152057</v>
      </c>
      <c r="N39" s="20">
        <v>145.30739008034956</v>
      </c>
      <c r="O39" s="20">
        <v>125.62520603339193</v>
      </c>
      <c r="P39" s="20">
        <v>117.48605640828403</v>
      </c>
      <c r="Q39" s="20">
        <v>146.14954019899241</v>
      </c>
      <c r="R39" s="20">
        <v>225.19411313865234</v>
      </c>
      <c r="S39" s="21">
        <v>120.49667341794789</v>
      </c>
      <c r="T39" s="27">
        <v>3.1135512368249558</v>
      </c>
      <c r="U39" s="37">
        <v>3.1135512368249558</v>
      </c>
      <c r="V39" s="37">
        <v>0</v>
      </c>
      <c r="W39" s="27">
        <v>23.327734262044277</v>
      </c>
      <c r="X39" s="37">
        <v>13.908499228737154</v>
      </c>
      <c r="Y39" s="37">
        <v>9.4192350333071229</v>
      </c>
      <c r="Z39" s="27">
        <v>108.29801385549935</v>
      </c>
      <c r="AA39" s="37">
        <v>2.0355905853745146</v>
      </c>
      <c r="AB39" s="37">
        <v>50.532829307767223</v>
      </c>
      <c r="AC39" s="37">
        <v>3.6989488443494913</v>
      </c>
      <c r="AD39" s="37">
        <v>2.4687322414761854</v>
      </c>
      <c r="AE39" s="37">
        <v>3.1025549318559107</v>
      </c>
      <c r="AF39" s="37">
        <v>10.676990254947494</v>
      </c>
      <c r="AG39" s="37">
        <v>23.284261695009214</v>
      </c>
      <c r="AH39" s="37">
        <v>12.49810599471933</v>
      </c>
      <c r="AI39" s="37">
        <v>134.73929935436857</v>
      </c>
      <c r="AJ39" s="37">
        <v>312.63733333333164</v>
      </c>
      <c r="AK39" s="37">
        <v>259.78299999999888</v>
      </c>
      <c r="AL39" s="37">
        <v>152.641857426792</v>
      </c>
      <c r="AM39" s="37">
        <v>134.73929935436888</v>
      </c>
      <c r="AN39" s="37">
        <v>17.902558072423169</v>
      </c>
      <c r="AO39" s="37">
        <v>107.14114257320843</v>
      </c>
      <c r="AP39" s="38">
        <v>61.192878335412153</v>
      </c>
      <c r="AQ39" s="38">
        <v>7.5740910140042734</v>
      </c>
      <c r="AR39" s="38">
        <v>2.9974539655322454</v>
      </c>
      <c r="AS39" s="38">
        <v>57.072346175530839</v>
      </c>
      <c r="AT39" s="38">
        <v>3.4990136409328216</v>
      </c>
      <c r="AU39" s="38">
        <v>1.3823335130015333</v>
      </c>
      <c r="AV39" s="38">
        <v>1.0211827099547202</v>
      </c>
      <c r="AW39" s="16">
        <v>83.094042937930297</v>
      </c>
      <c r="AX39" s="16">
        <v>58.757446571481829</v>
      </c>
      <c r="AY39" s="16">
        <v>51.866095685387215</v>
      </c>
      <c r="AZ39" s="16">
        <v>11.728472369388815</v>
      </c>
      <c r="BA39" s="33">
        <v>117.40718273559278</v>
      </c>
      <c r="BB39" s="32">
        <v>116.44360562510266</v>
      </c>
      <c r="BC39" s="32">
        <v>0.96357711049012462</v>
      </c>
      <c r="BD39" s="33">
        <v>239.23023565454577</v>
      </c>
      <c r="BE39" s="32">
        <v>110.661739475792</v>
      </c>
      <c r="BF39" s="32">
        <v>128.56849617875375</v>
      </c>
      <c r="BG39" s="33">
        <v>1385.4700229637667</v>
      </c>
      <c r="BH39" s="32">
        <v>62.272398845856102</v>
      </c>
      <c r="BI39" s="32">
        <v>465.50664310939345</v>
      </c>
      <c r="BJ39" s="32">
        <v>33.125016528275786</v>
      </c>
      <c r="BK39" s="32">
        <v>57.895552168911642</v>
      </c>
      <c r="BL39" s="32">
        <v>188.38164857579252</v>
      </c>
      <c r="BM39" s="32">
        <v>100.6644893805786</v>
      </c>
      <c r="BN39" s="32">
        <v>403.37067001269168</v>
      </c>
      <c r="BO39" s="32">
        <v>74.25360434226701</v>
      </c>
      <c r="BP39" s="33">
        <v>1742.1074413539054</v>
      </c>
      <c r="BQ39" s="14">
        <v>147.78</v>
      </c>
      <c r="BR39">
        <v>1.2191780821917853</v>
      </c>
      <c r="BS39" s="14">
        <v>3.8729176917129404</v>
      </c>
      <c r="BT39" s="14">
        <v>6.7388949079089988</v>
      </c>
      <c r="BU39">
        <v>3</v>
      </c>
      <c r="BV39">
        <v>143.38</v>
      </c>
      <c r="BW39">
        <v>1.3429459994345638</v>
      </c>
      <c r="BX39">
        <v>4.1097879756026634</v>
      </c>
      <c r="BY39">
        <v>7.1759605322170739</v>
      </c>
      <c r="BZ39" s="14">
        <v>180.15</v>
      </c>
      <c r="CA39">
        <v>1.4529481331305938</v>
      </c>
      <c r="CB39" s="14">
        <v>3.6059351276742646</v>
      </c>
      <c r="CC39" s="14">
        <v>3.4869025735294157</v>
      </c>
      <c r="CD39" s="14">
        <v>3928.59</v>
      </c>
      <c r="CE39" s="14">
        <v>70151.909790000092</v>
      </c>
      <c r="CF39" s="14">
        <v>67049881882.269997</v>
      </c>
      <c r="CG39" s="11">
        <v>41589927915.779999</v>
      </c>
      <c r="CH39" s="14">
        <v>1.5</v>
      </c>
      <c r="CI39" s="14">
        <v>0.4</v>
      </c>
      <c r="CJ39" s="14">
        <v>-3.7</v>
      </c>
      <c r="CK39" s="14">
        <v>3.25</v>
      </c>
      <c r="CL39" s="14">
        <v>165.15</v>
      </c>
      <c r="CM39" s="14">
        <v>161.66</v>
      </c>
      <c r="CN39" s="14">
        <v>178.93</v>
      </c>
      <c r="CO39" s="14">
        <v>162.44</v>
      </c>
      <c r="CP39" s="14">
        <v>2.23</v>
      </c>
      <c r="CQ39" s="14">
        <v>-9.3800000000000008</v>
      </c>
      <c r="CR39" s="14">
        <v>165.42</v>
      </c>
      <c r="CS39" s="14">
        <v>160.58000000000001</v>
      </c>
      <c r="CT39">
        <v>125.88</v>
      </c>
      <c r="CU39" s="26">
        <v>11.260293985657905</v>
      </c>
      <c r="CV39" s="26">
        <v>12.310235460004954</v>
      </c>
      <c r="CW39" s="26">
        <v>62.987850040003565</v>
      </c>
      <c r="CX39" s="26">
        <v>42.44241629345715</v>
      </c>
      <c r="CY39" s="26">
        <v>70.980458318786575</v>
      </c>
      <c r="CZ39" s="26">
        <v>48.400650310632606</v>
      </c>
      <c r="DA39">
        <v>15.622395040000001</v>
      </c>
      <c r="DB39">
        <v>40.325527950000001</v>
      </c>
      <c r="DC39">
        <v>0.121505878</v>
      </c>
      <c r="DD39">
        <v>2.9480684660000001</v>
      </c>
      <c r="DE39">
        <v>4.3475577259999998</v>
      </c>
      <c r="DF39">
        <v>63.446507500000003</v>
      </c>
      <c r="DG39">
        <v>8.1452517000000002E-2</v>
      </c>
      <c r="DH39">
        <v>10.14</v>
      </c>
      <c r="DI39">
        <v>14.42</v>
      </c>
      <c r="DJ39">
        <v>7.82</v>
      </c>
      <c r="DK39">
        <v>13.8</v>
      </c>
      <c r="DL39">
        <v>6.17</v>
      </c>
      <c r="DM39">
        <v>14.64</v>
      </c>
      <c r="DN39">
        <v>7.5</v>
      </c>
      <c r="DO39">
        <v>13.06</v>
      </c>
      <c r="DP39">
        <v>6.47</v>
      </c>
      <c r="DQ39">
        <v>16.28</v>
      </c>
      <c r="DR39">
        <v>22.12</v>
      </c>
      <c r="DS39" s="31"/>
      <c r="DT39">
        <v>15.66</v>
      </c>
      <c r="DU39">
        <v>16.38</v>
      </c>
      <c r="DV39">
        <v>10.33</v>
      </c>
      <c r="DW39" s="29">
        <v>56265.044412558345</v>
      </c>
      <c r="DX39" s="28">
        <v>37630.639310064777</v>
      </c>
      <c r="DY39" s="28">
        <v>18634.405102493572</v>
      </c>
      <c r="DZ39" s="29">
        <v>60049.528893806171</v>
      </c>
      <c r="EA39" s="28">
        <v>42474.640071119335</v>
      </c>
      <c r="EB39" s="28">
        <v>17574.88882268684</v>
      </c>
      <c r="EC39" s="29">
        <v>261783.80801650457</v>
      </c>
      <c r="ED39" s="28">
        <v>17887.044456070682</v>
      </c>
      <c r="EE39" s="28">
        <v>75857.877242755159</v>
      </c>
      <c r="EF39" s="28">
        <v>9440.51657797386</v>
      </c>
      <c r="EG39" s="28">
        <v>17536.581766879917</v>
      </c>
      <c r="EH39" s="28">
        <v>31411.674611046717</v>
      </c>
      <c r="EI39" s="28">
        <v>27440.50067719465</v>
      </c>
      <c r="EJ39" s="28">
        <v>66447.341430764107</v>
      </c>
      <c r="EK39" s="28">
        <v>15762.271253819446</v>
      </c>
      <c r="EL39" s="29">
        <f t="shared" si="0"/>
        <v>378098.3813228691</v>
      </c>
      <c r="EM39" s="28">
        <v>33523.023797742957</v>
      </c>
      <c r="EN39" s="29">
        <v>411621.40512061206</v>
      </c>
    </row>
    <row r="40" spans="1:144" x14ac:dyDescent="0.3">
      <c r="A40" s="14">
        <v>2024</v>
      </c>
      <c r="B40" s="14">
        <v>3</v>
      </c>
      <c r="C40" s="14">
        <v>45199</v>
      </c>
      <c r="D40" s="14">
        <v>105.42188769327083</v>
      </c>
      <c r="E40" s="14">
        <v>131.51268968834211</v>
      </c>
      <c r="F40" s="14">
        <v>76.1068712245754</v>
      </c>
      <c r="G40" s="14">
        <v>95.697767118398218</v>
      </c>
      <c r="H40" s="14">
        <v>109.33123017071182</v>
      </c>
      <c r="I40" s="14">
        <v>73.813055756056912</v>
      </c>
      <c r="J40" s="14">
        <v>134.43216917613208</v>
      </c>
      <c r="K40" s="14">
        <v>119.09801700273832</v>
      </c>
      <c r="L40" s="14">
        <v>125.40293026680864</v>
      </c>
      <c r="M40" s="14">
        <v>129.38432500021659</v>
      </c>
      <c r="N40" s="14">
        <v>149.26784942976488</v>
      </c>
      <c r="O40" s="14">
        <v>126.33383271322862</v>
      </c>
      <c r="P40" s="14">
        <v>119.23967034977501</v>
      </c>
      <c r="Q40" s="14">
        <v>140.22104963125653</v>
      </c>
      <c r="R40" s="14">
        <v>226.84258813389019</v>
      </c>
      <c r="S40" s="14">
        <v>121.81519032461019</v>
      </c>
      <c r="T40" s="27">
        <v>4.1731703903403554</v>
      </c>
      <c r="U40" s="39">
        <v>4.104295789732336</v>
      </c>
      <c r="V40" s="27">
        <v>6.8874600608019101E-2</v>
      </c>
      <c r="W40" s="27">
        <v>23.421787568538143</v>
      </c>
      <c r="X40" s="27">
        <v>13.153227106454731</v>
      </c>
      <c r="Y40" s="27">
        <v>10.268560462083412</v>
      </c>
      <c r="Z40" s="27">
        <v>116.93884399679034</v>
      </c>
      <c r="AA40" s="27">
        <v>1.3971068930159536</v>
      </c>
      <c r="AB40" s="27">
        <v>53.94747525496895</v>
      </c>
      <c r="AC40" s="27">
        <v>3.5137387747523654</v>
      </c>
      <c r="AD40" s="27">
        <v>3.1452837434596677</v>
      </c>
      <c r="AE40" s="27">
        <v>2.7401989743225723</v>
      </c>
      <c r="AF40" s="27">
        <v>13.421671933326936</v>
      </c>
      <c r="AG40" s="27">
        <v>23.908092311599486</v>
      </c>
      <c r="AH40" s="27">
        <v>14.86527611134442</v>
      </c>
      <c r="AI40" s="27">
        <v>144.53380195566885</v>
      </c>
      <c r="AJ40" s="27">
        <v>313.61666666666616</v>
      </c>
      <c r="AK40" s="27">
        <v>260.64133333333302</v>
      </c>
      <c r="AL40" s="27">
        <v>162.05219750968291</v>
      </c>
      <c r="AM40" s="27">
        <v>144.58521299403375</v>
      </c>
      <c r="AN40" s="27">
        <v>17.466984515649074</v>
      </c>
      <c r="AO40" s="27">
        <v>98.589135823650338</v>
      </c>
      <c r="AP40" s="27">
        <v>65.748987712715319</v>
      </c>
      <c r="AQ40" s="27">
        <v>8.8204430517980903</v>
      </c>
      <c r="AR40" s="27">
        <v>3.2589466428687532</v>
      </c>
      <c r="AS40" s="27">
        <v>58.741537069687148</v>
      </c>
      <c r="AT40" s="27">
        <v>3.9969319880954832</v>
      </c>
      <c r="AU40" s="27">
        <v>2.813216702777722</v>
      </c>
      <c r="AV40" s="27">
        <v>1.2051498260911471</v>
      </c>
      <c r="AW40" s="14">
        <v>83.108253175320229</v>
      </c>
      <c r="AX40" s="14">
        <v>62.174404741259934</v>
      </c>
      <c r="AY40" s="14">
        <v>55.472864240271655</v>
      </c>
      <c r="AZ40" s="14">
        <v>10.778616263198398</v>
      </c>
      <c r="BA40" s="33">
        <v>129.14595775340808</v>
      </c>
      <c r="BB40" s="32">
        <v>128.1321375268877</v>
      </c>
      <c r="BC40" s="32">
        <v>1.0138202265203664</v>
      </c>
      <c r="BD40" s="33">
        <v>247.05129064701305</v>
      </c>
      <c r="BE40" s="32">
        <v>114.57630557292688</v>
      </c>
      <c r="BF40" s="32">
        <v>132.47498507408616</v>
      </c>
      <c r="BG40" s="33">
        <v>1418.6944108670966</v>
      </c>
      <c r="BH40" s="32">
        <v>64.794801317234032</v>
      </c>
      <c r="BI40" s="32">
        <v>495.02814200602609</v>
      </c>
      <c r="BJ40" s="32">
        <v>33.616217230269079</v>
      </c>
      <c r="BK40" s="32">
        <v>59.34564507459725</v>
      </c>
      <c r="BL40" s="32">
        <v>192.14490913080331</v>
      </c>
      <c r="BM40" s="32">
        <v>102.35656268077835</v>
      </c>
      <c r="BN40" s="32">
        <v>392.16011270972632</v>
      </c>
      <c r="BO40" s="32">
        <v>79.248020717662314</v>
      </c>
      <c r="BP40" s="33">
        <v>1794.8916592675178</v>
      </c>
      <c r="BQ40" s="14">
        <v>148.56</v>
      </c>
      <c r="BR40">
        <v>0.52781161185546654</v>
      </c>
      <c r="BS40" s="14">
        <v>4.4211710128628567</v>
      </c>
      <c r="BT40" s="14">
        <v>5.5563450333949049</v>
      </c>
      <c r="BU40">
        <v>3</v>
      </c>
      <c r="BV40" s="14">
        <v>144.02000000000001</v>
      </c>
      <c r="BW40">
        <v>0.44636629934440286</v>
      </c>
      <c r="BX40">
        <v>4.5744989834446859</v>
      </c>
      <c r="BY40">
        <v>5.8114760120490772</v>
      </c>
      <c r="BZ40" s="14">
        <v>179.93</v>
      </c>
      <c r="CA40">
        <v>-0.12212045517624448</v>
      </c>
      <c r="CB40" s="14">
        <v>3.479411088106743</v>
      </c>
      <c r="CC40" s="14">
        <v>0.44660302573551469</v>
      </c>
      <c r="CD40" s="14">
        <v>4094.0422826086965</v>
      </c>
      <c r="CE40" s="13">
        <v>71009</v>
      </c>
      <c r="CF40" s="12">
        <v>74058255044</v>
      </c>
      <c r="CG40" s="12">
        <v>58918585531.779999</v>
      </c>
      <c r="CH40" s="14">
        <v>-3.11</v>
      </c>
      <c r="CI40" s="14">
        <v>1.45</v>
      </c>
      <c r="CJ40" s="14">
        <v>-3.06</v>
      </c>
      <c r="CK40" s="14">
        <v>-3.83</v>
      </c>
      <c r="CL40" s="14">
        <v>160.02000000000001</v>
      </c>
      <c r="CM40" s="14">
        <v>164.01</v>
      </c>
      <c r="CN40" s="14">
        <v>173.46</v>
      </c>
      <c r="CO40" s="14">
        <v>156.22</v>
      </c>
      <c r="CP40" s="14">
        <v>1.22</v>
      </c>
      <c r="CQ40" s="14">
        <v>-1.52</v>
      </c>
      <c r="CR40" s="14">
        <v>158.77000000000001</v>
      </c>
      <c r="CS40" s="14">
        <v>185.23</v>
      </c>
      <c r="CT40">
        <v>128.29</v>
      </c>
      <c r="CU40" s="26">
        <v>10.747247972092048</v>
      </c>
      <c r="CV40" s="26">
        <v>10.814356600320183</v>
      </c>
      <c r="CW40" s="26">
        <v>64.440201751489781</v>
      </c>
      <c r="CX40" s="26">
        <v>47.876233037572497</v>
      </c>
      <c r="CY40" s="26">
        <v>72.199680444160634</v>
      </c>
      <c r="CZ40" s="26">
        <v>53.681546953450741</v>
      </c>
      <c r="DA40" s="14">
        <v>16.309999999999999</v>
      </c>
      <c r="DB40" s="14">
        <v>41.56</v>
      </c>
      <c r="DC40" s="14">
        <v>1.01</v>
      </c>
      <c r="DD40" s="14">
        <v>2.96</v>
      </c>
      <c r="DE40" s="14">
        <v>4.17</v>
      </c>
      <c r="DF40" s="14">
        <v>66.459999999999994</v>
      </c>
      <c r="DG40" s="14">
        <v>0.45</v>
      </c>
      <c r="DH40">
        <v>9.68</v>
      </c>
      <c r="DI40">
        <v>11.04</v>
      </c>
      <c r="DJ40">
        <v>7.59</v>
      </c>
      <c r="DK40">
        <v>10.92</v>
      </c>
      <c r="DL40">
        <v>6.15</v>
      </c>
      <c r="DM40">
        <v>11.79</v>
      </c>
      <c r="DN40">
        <v>7.61</v>
      </c>
      <c r="DO40">
        <v>11.62</v>
      </c>
      <c r="DP40">
        <v>6.04</v>
      </c>
      <c r="DQ40">
        <v>15.65</v>
      </c>
      <c r="DR40">
        <v>20.93</v>
      </c>
      <c r="DS40" s="31"/>
      <c r="DT40">
        <v>14.73</v>
      </c>
      <c r="DU40">
        <v>15.78</v>
      </c>
      <c r="DV40">
        <v>9.6199999999999992</v>
      </c>
      <c r="DW40" s="29">
        <v>61014.02356161167</v>
      </c>
      <c r="DX40" s="28">
        <v>41407.97792560346</v>
      </c>
      <c r="DY40" s="28">
        <v>19606.045636008206</v>
      </c>
      <c r="DZ40" s="29">
        <v>62086.037745517111</v>
      </c>
      <c r="EA40" s="28">
        <v>43977.14479224549</v>
      </c>
      <c r="EB40" s="28">
        <v>18108.892953271621</v>
      </c>
      <c r="EC40" s="29">
        <v>268200.54929242737</v>
      </c>
      <c r="ED40" s="28">
        <v>18611.576126246448</v>
      </c>
      <c r="EE40" s="28">
        <v>80668.631874234445</v>
      </c>
      <c r="EF40" s="28">
        <v>9580.5071004335769</v>
      </c>
      <c r="EG40" s="28">
        <v>17975.815384273123</v>
      </c>
      <c r="EH40" s="28">
        <v>32039.179025220194</v>
      </c>
      <c r="EI40" s="28">
        <v>27901.749115702623</v>
      </c>
      <c r="EJ40" s="28">
        <v>64600.623798280198</v>
      </c>
      <c r="EK40" s="28">
        <v>16822.46686803675</v>
      </c>
      <c r="EL40" s="29">
        <f t="shared" si="0"/>
        <v>391300.61059955612</v>
      </c>
      <c r="EM40" s="28">
        <v>44804.529632598969</v>
      </c>
      <c r="EN40" s="29">
        <v>436105.1402321551</v>
      </c>
    </row>
    <row r="41" spans="1:144" x14ac:dyDescent="0.3">
      <c r="A41" s="14">
        <v>2024</v>
      </c>
      <c r="B41" s="14">
        <v>4</v>
      </c>
      <c r="C41" s="14">
        <v>45657</v>
      </c>
      <c r="D41" s="10">
        <v>107.93625797368929</v>
      </c>
      <c r="E41" s="10">
        <v>133.83997703719115</v>
      </c>
      <c r="F41" s="10">
        <v>80.894501294783936</v>
      </c>
      <c r="G41" s="10">
        <v>98.470651482126314</v>
      </c>
      <c r="H41" s="10">
        <v>114.38994538931601</v>
      </c>
      <c r="I41" s="10">
        <v>70.802263890151636</v>
      </c>
      <c r="J41" s="10">
        <v>156.86123148010603</v>
      </c>
      <c r="K41" s="10">
        <v>121.64682220028344</v>
      </c>
      <c r="L41" s="10">
        <v>159.37210408317733</v>
      </c>
      <c r="M41" s="10">
        <v>156.18900151031738</v>
      </c>
      <c r="N41" s="10">
        <v>156.76292172898684</v>
      </c>
      <c r="O41" s="10">
        <v>127.74459588502279</v>
      </c>
      <c r="P41" s="10">
        <v>147.72973467273505</v>
      </c>
      <c r="Q41" s="10">
        <v>166.88135546204529</v>
      </c>
      <c r="R41" s="10">
        <v>261.99677334120446</v>
      </c>
      <c r="S41" s="10">
        <v>137.86508990565855</v>
      </c>
      <c r="T41" s="27">
        <f>U41+V41</f>
        <v>3.8682014768540776</v>
      </c>
      <c r="U41" s="40">
        <v>3.8104386083472566</v>
      </c>
      <c r="V41" s="40">
        <v>5.7762868506820886E-2</v>
      </c>
      <c r="W41" s="41">
        <f>SUM(X41:Y41)</f>
        <v>24.170879523780251</v>
      </c>
      <c r="X41" s="42">
        <v>13.761657078786136</v>
      </c>
      <c r="Y41" s="42">
        <v>10.409222444994112</v>
      </c>
      <c r="Z41" s="41">
        <f>SUM(AA41:AH41)</f>
        <v>121.72045791718882</v>
      </c>
      <c r="AA41" s="42">
        <v>2.2250663435652007</v>
      </c>
      <c r="AB41" s="37">
        <f>SUM(AB40:AD40)</f>
        <v>60.606497773180983</v>
      </c>
      <c r="AC41" s="42">
        <v>3.0904162299975955</v>
      </c>
      <c r="AD41" s="42">
        <v>3.9970614687882997</v>
      </c>
      <c r="AE41" s="42">
        <v>3.3460457490971591</v>
      </c>
      <c r="AF41" s="42">
        <v>14.523392928386709</v>
      </c>
      <c r="AG41" s="42">
        <v>20.778832234097209</v>
      </c>
      <c r="AH41" s="42">
        <v>13.15314519007566</v>
      </c>
      <c r="AI41" s="43">
        <f>T41+W41+Z41</f>
        <v>149.75953891782316</v>
      </c>
      <c r="AJ41" s="37">
        <v>314.57066666666663</v>
      </c>
      <c r="AK41" s="37">
        <v>261.49333333333323</v>
      </c>
      <c r="AL41" s="37">
        <v>158.38880311888786</v>
      </c>
      <c r="AM41" s="37">
        <v>143.16096743616302</v>
      </c>
      <c r="AN41" s="37">
        <v>15.22783568272467</v>
      </c>
      <c r="AO41" s="37">
        <v>103.10453021444502</v>
      </c>
      <c r="AP41" s="44">
        <v>59.178553893314536</v>
      </c>
      <c r="AQ41" s="44">
        <v>7.9230985440029746</v>
      </c>
      <c r="AR41" s="44">
        <v>3.077651035974474</v>
      </c>
      <c r="AS41" s="44">
        <v>65.902221215171394</v>
      </c>
      <c r="AT41" s="44">
        <v>4.4647719963848429</v>
      </c>
      <c r="AU41" s="44">
        <v>1.3996584206137013</v>
      </c>
      <c r="AV41" s="44">
        <v>1.2150123307016343</v>
      </c>
      <c r="AW41" s="16">
        <v>83.127055711912078</v>
      </c>
      <c r="AX41" s="16">
        <v>60.570876167227183</v>
      </c>
      <c r="AY41" s="16">
        <v>54.74746358205298</v>
      </c>
      <c r="AZ41" s="16">
        <v>9.6142122314634442</v>
      </c>
      <c r="BA41" s="33">
        <v>139.39778326008482</v>
      </c>
      <c r="BB41" s="32">
        <v>138.343622897713</v>
      </c>
      <c r="BC41" s="32">
        <v>1.0541603623718176</v>
      </c>
      <c r="BD41" s="33">
        <v>257.37894040602418</v>
      </c>
      <c r="BE41" s="32">
        <v>118.9387077093272</v>
      </c>
      <c r="BF41" s="32">
        <v>138.44023269669697</v>
      </c>
      <c r="BG41" s="33">
        <v>1528.4435686354741</v>
      </c>
      <c r="BH41" s="32">
        <v>68.317046142361463</v>
      </c>
      <c r="BI41" s="32">
        <v>549.94640001723701</v>
      </c>
      <c r="BJ41" s="32">
        <v>36.783240798097466</v>
      </c>
      <c r="BK41" s="32">
        <v>60.426731514920597</v>
      </c>
      <c r="BL41" s="32">
        <v>195.40353347922769</v>
      </c>
      <c r="BM41" s="32">
        <v>111.4665673126288</v>
      </c>
      <c r="BN41" s="32">
        <v>422.53086023930103</v>
      </c>
      <c r="BO41" s="32">
        <v>83.569189131699773</v>
      </c>
      <c r="BP41" s="33">
        <v>1925.220292301583</v>
      </c>
      <c r="BQ41" s="14">
        <v>150.1</v>
      </c>
      <c r="BR41">
        <v>1.036618201400108</v>
      </c>
      <c r="BS41" s="14">
        <v>5.5036198776973189</v>
      </c>
      <c r="BT41" s="14">
        <v>5.5036198776973189</v>
      </c>
      <c r="BU41">
        <v>3</v>
      </c>
      <c r="BV41" s="14">
        <v>144.88</v>
      </c>
      <c r="BW41">
        <v>0.59713928621023538</v>
      </c>
      <c r="BX41">
        <v>5.1989544002323473</v>
      </c>
      <c r="BY41">
        <v>5.1989544002323473</v>
      </c>
      <c r="BZ41" s="14">
        <v>186.62</v>
      </c>
      <c r="CA41">
        <v>3.718112599344181</v>
      </c>
      <c r="CB41" s="14">
        <v>7.3268921095008155</v>
      </c>
      <c r="CC41" s="14">
        <v>7.3268921095008155</v>
      </c>
      <c r="CD41" s="14">
        <v>4347.095108695652</v>
      </c>
      <c r="CE41" s="27">
        <v>95971.843899999862</v>
      </c>
      <c r="CF41" s="12">
        <v>79917396643.800003</v>
      </c>
      <c r="CG41" s="12">
        <v>71346665610.179993</v>
      </c>
      <c r="CH41" s="10">
        <v>2.1872265966754068</v>
      </c>
      <c r="CI41" s="10">
        <v>5.164319248826299</v>
      </c>
      <c r="CJ41" s="10">
        <v>1.9255159690995116</v>
      </c>
      <c r="CK41" s="10">
        <v>1.1714249135834187</v>
      </c>
      <c r="CL41" s="14">
        <v>163.52000000000001</v>
      </c>
      <c r="CM41" s="14">
        <v>172.48</v>
      </c>
      <c r="CN41" s="14">
        <v>176.8</v>
      </c>
      <c r="CO41" s="14">
        <v>158.05000000000001</v>
      </c>
      <c r="CP41" s="10">
        <v>2.1981482647855266</v>
      </c>
      <c r="CQ41" s="14" t="s">
        <v>328</v>
      </c>
      <c r="CR41" s="14">
        <v>162.26</v>
      </c>
      <c r="CS41" s="14" t="s">
        <v>328</v>
      </c>
      <c r="CU41" s="26">
        <v>9.5048363695302598</v>
      </c>
      <c r="CV41" s="26">
        <v>9.749482252882018</v>
      </c>
      <c r="CW41" s="26">
        <v>66.088990257231316</v>
      </c>
      <c r="CX41" s="26">
        <v>45.14089467068181</v>
      </c>
      <c r="CY41" s="26">
        <v>73.030411356371289</v>
      </c>
      <c r="CZ41" s="26">
        <v>50.017324883571987</v>
      </c>
      <c r="DH41">
        <v>9.2200000000000006</v>
      </c>
      <c r="DI41">
        <v>10.98</v>
      </c>
      <c r="DJ41">
        <v>7.56</v>
      </c>
      <c r="DK41">
        <v>10.81</v>
      </c>
      <c r="DL41">
        <v>6.25</v>
      </c>
      <c r="DM41">
        <v>11.3</v>
      </c>
      <c r="DN41">
        <v>7.39</v>
      </c>
      <c r="DO41">
        <v>11.23</v>
      </c>
      <c r="DP41">
        <v>6.02</v>
      </c>
      <c r="DQ41">
        <v>14.03</v>
      </c>
      <c r="DR41">
        <v>19.579999999999998</v>
      </c>
      <c r="DS41" s="31"/>
      <c r="DT41">
        <v>13.13</v>
      </c>
      <c r="DU41">
        <v>14.1</v>
      </c>
      <c r="DV41">
        <v>8.8800000000000008</v>
      </c>
      <c r="DW41" s="29">
        <v>61014.02356161167</v>
      </c>
      <c r="DX41" s="28">
        <v>44707.985004108865</v>
      </c>
      <c r="DY41" s="28">
        <v>20386.174621184295</v>
      </c>
      <c r="DZ41" s="29">
        <v>62086.037745517111</v>
      </c>
      <c r="EA41" s="28">
        <v>45651.539768023176</v>
      </c>
      <c r="EB41" s="28">
        <v>18924.322602704717</v>
      </c>
      <c r="EC41" s="29">
        <v>268200.54929242737</v>
      </c>
      <c r="ED41" s="28">
        <v>19623.301239457047</v>
      </c>
      <c r="EE41" s="28">
        <v>89617.983159048206</v>
      </c>
      <c r="EF41" s="28">
        <v>10483.09800086064</v>
      </c>
      <c r="EG41" s="28">
        <v>18303.276822113519</v>
      </c>
      <c r="EH41" s="28">
        <v>32582.537937758629</v>
      </c>
      <c r="EI41" s="28">
        <v>30385.078538101385</v>
      </c>
      <c r="EJ41" s="28">
        <v>69603.603887392004</v>
      </c>
      <c r="EK41" s="28">
        <v>17739.747978884116</v>
      </c>
      <c r="EL41" s="29">
        <f>DW41+DZ41+EC41</f>
        <v>391300.61059955612</v>
      </c>
      <c r="EM41" s="28">
        <v>39437.174671586319</v>
      </c>
      <c r="EN41" s="29">
        <v>436105.1402321551</v>
      </c>
    </row>
    <row r="42" spans="1:144" x14ac:dyDescent="0.3">
      <c r="AB42" s="22"/>
      <c r="BB42" s="23"/>
      <c r="BC42" s="23"/>
      <c r="BE42" s="23"/>
      <c r="BF42" s="23"/>
      <c r="BH42" s="23"/>
      <c r="BI42" s="23"/>
      <c r="BJ42" s="23"/>
      <c r="BK42" s="23"/>
      <c r="BL42" s="23"/>
      <c r="BM42" s="23"/>
      <c r="BN42" s="23"/>
      <c r="BO42" s="23"/>
    </row>
    <row r="44" spans="1:144" x14ac:dyDescent="0.3">
      <c r="DB44" s="24"/>
    </row>
    <row r="47" spans="1:144" x14ac:dyDescent="0.3">
      <c r="BQ47"/>
      <c r="BV47"/>
      <c r="BZ47"/>
      <c r="CE47" s="25"/>
    </row>
    <row r="48" spans="1:144" x14ac:dyDescent="0.3">
      <c r="BQ48"/>
      <c r="BV48"/>
      <c r="BZ48"/>
      <c r="CE48" s="25"/>
    </row>
    <row r="49" spans="69:78" x14ac:dyDescent="0.3">
      <c r="BQ49"/>
      <c r="BV49"/>
      <c r="BZ49"/>
    </row>
    <row r="50" spans="69:78" x14ac:dyDescent="0.3">
      <c r="BQ50"/>
      <c r="BV50"/>
      <c r="BZ50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C154"/>
  <sheetViews>
    <sheetView topLeftCell="A127" workbookViewId="0">
      <selection activeCell="C153" sqref="C153:C154"/>
    </sheetView>
  </sheetViews>
  <sheetFormatPr baseColWidth="10" defaultRowHeight="14.4" x14ac:dyDescent="0.3"/>
  <cols>
    <col min="1" max="1" width="15" style="2" customWidth="1"/>
    <col min="2" max="2" width="92.5546875" bestFit="1" customWidth="1"/>
    <col min="3" max="3" width="38.6640625" bestFit="1" customWidth="1"/>
  </cols>
  <sheetData>
    <row r="1" spans="1:3" x14ac:dyDescent="0.3">
      <c r="A1" s="7" t="s">
        <v>154</v>
      </c>
      <c r="B1" s="7" t="s">
        <v>155</v>
      </c>
      <c r="C1" s="7" t="s">
        <v>156</v>
      </c>
    </row>
    <row r="2" spans="1:3" x14ac:dyDescent="0.3">
      <c r="A2" s="2" t="s">
        <v>0</v>
      </c>
      <c r="B2" t="s">
        <v>73</v>
      </c>
    </row>
    <row r="3" spans="1:3" x14ac:dyDescent="0.3">
      <c r="A3" s="2" t="s">
        <v>1</v>
      </c>
      <c r="B3" t="s">
        <v>74</v>
      </c>
    </row>
    <row r="4" spans="1:3" x14ac:dyDescent="0.3">
      <c r="A4" s="2" t="s">
        <v>72</v>
      </c>
      <c r="B4" t="s">
        <v>75</v>
      </c>
    </row>
    <row r="5" spans="1:3" x14ac:dyDescent="0.3">
      <c r="A5" s="2" t="s">
        <v>54</v>
      </c>
      <c r="B5" t="s">
        <v>76</v>
      </c>
      <c r="C5" t="s">
        <v>157</v>
      </c>
    </row>
    <row r="6" spans="1:3" x14ac:dyDescent="0.3">
      <c r="A6" s="2" t="s">
        <v>55</v>
      </c>
      <c r="B6" t="s">
        <v>77</v>
      </c>
      <c r="C6" t="s">
        <v>157</v>
      </c>
    </row>
    <row r="7" spans="1:3" x14ac:dyDescent="0.3">
      <c r="A7" s="2" t="s">
        <v>69</v>
      </c>
      <c r="B7" t="s">
        <v>78</v>
      </c>
      <c r="C7" t="s">
        <v>157</v>
      </c>
    </row>
    <row r="8" spans="1:3" x14ac:dyDescent="0.3">
      <c r="A8" s="2" t="s">
        <v>56</v>
      </c>
      <c r="B8" t="s">
        <v>79</v>
      </c>
      <c r="C8" t="s">
        <v>157</v>
      </c>
    </row>
    <row r="9" spans="1:3" x14ac:dyDescent="0.3">
      <c r="A9" s="2" t="s">
        <v>57</v>
      </c>
      <c r="B9" t="s">
        <v>80</v>
      </c>
      <c r="C9" t="s">
        <v>157</v>
      </c>
    </row>
    <row r="10" spans="1:3" x14ac:dyDescent="0.3">
      <c r="A10" s="2" t="s">
        <v>58</v>
      </c>
      <c r="B10" t="s">
        <v>81</v>
      </c>
      <c r="C10" t="s">
        <v>157</v>
      </c>
    </row>
    <row r="11" spans="1:3" x14ac:dyDescent="0.3">
      <c r="A11" s="2" t="s">
        <v>59</v>
      </c>
      <c r="B11" t="s">
        <v>82</v>
      </c>
      <c r="C11" t="s">
        <v>157</v>
      </c>
    </row>
    <row r="12" spans="1:3" x14ac:dyDescent="0.3">
      <c r="A12" s="2" t="s">
        <v>60</v>
      </c>
      <c r="B12" t="s">
        <v>83</v>
      </c>
      <c r="C12" t="s">
        <v>157</v>
      </c>
    </row>
    <row r="13" spans="1:3" x14ac:dyDescent="0.3">
      <c r="A13" s="2" t="s">
        <v>61</v>
      </c>
      <c r="B13" t="s">
        <v>84</v>
      </c>
      <c r="C13" t="s">
        <v>157</v>
      </c>
    </row>
    <row r="14" spans="1:3" x14ac:dyDescent="0.3">
      <c r="A14" s="2" t="s">
        <v>62</v>
      </c>
      <c r="B14" t="s">
        <v>85</v>
      </c>
      <c r="C14" t="s">
        <v>157</v>
      </c>
    </row>
    <row r="15" spans="1:3" x14ac:dyDescent="0.3">
      <c r="A15" s="2" t="s">
        <v>63</v>
      </c>
      <c r="B15" t="s">
        <v>86</v>
      </c>
      <c r="C15" t="s">
        <v>157</v>
      </c>
    </row>
    <row r="16" spans="1:3" x14ac:dyDescent="0.3">
      <c r="A16" s="2" t="s">
        <v>64</v>
      </c>
      <c r="B16" t="s">
        <v>87</v>
      </c>
      <c r="C16" t="s">
        <v>157</v>
      </c>
    </row>
    <row r="17" spans="1:3" x14ac:dyDescent="0.3">
      <c r="A17" s="2" t="s">
        <v>70</v>
      </c>
      <c r="B17" t="s">
        <v>88</v>
      </c>
      <c r="C17" t="s">
        <v>157</v>
      </c>
    </row>
    <row r="18" spans="1:3" x14ac:dyDescent="0.3">
      <c r="A18" s="2" t="s">
        <v>65</v>
      </c>
      <c r="B18" t="s">
        <v>89</v>
      </c>
      <c r="C18" t="s">
        <v>157</v>
      </c>
    </row>
    <row r="19" spans="1:3" x14ac:dyDescent="0.3">
      <c r="A19" s="2" t="s">
        <v>66</v>
      </c>
      <c r="B19" t="s">
        <v>90</v>
      </c>
      <c r="C19" t="s">
        <v>157</v>
      </c>
    </row>
    <row r="20" spans="1:3" x14ac:dyDescent="0.3">
      <c r="A20" s="2" t="s">
        <v>71</v>
      </c>
      <c r="B20" t="s">
        <v>91</v>
      </c>
      <c r="C20" t="s">
        <v>157</v>
      </c>
    </row>
    <row r="21" spans="1:3" x14ac:dyDescent="0.3">
      <c r="A21" s="3" t="s">
        <v>3</v>
      </c>
      <c r="B21" t="s">
        <v>92</v>
      </c>
      <c r="C21" t="s">
        <v>157</v>
      </c>
    </row>
    <row r="22" spans="1:3" x14ac:dyDescent="0.3">
      <c r="A22" s="3" t="s">
        <v>2</v>
      </c>
      <c r="B22" t="s">
        <v>93</v>
      </c>
      <c r="C22" t="s">
        <v>157</v>
      </c>
    </row>
    <row r="23" spans="1:3" x14ac:dyDescent="0.3">
      <c r="A23" s="3" t="s">
        <v>68</v>
      </c>
      <c r="B23" t="s">
        <v>94</v>
      </c>
      <c r="C23" t="s">
        <v>157</v>
      </c>
    </row>
    <row r="24" spans="1:3" x14ac:dyDescent="0.3">
      <c r="A24" s="3" t="s">
        <v>4</v>
      </c>
      <c r="B24" t="s">
        <v>95</v>
      </c>
      <c r="C24" t="s">
        <v>157</v>
      </c>
    </row>
    <row r="25" spans="1:3" x14ac:dyDescent="0.3">
      <c r="A25" s="3" t="s">
        <v>5</v>
      </c>
      <c r="B25" t="s">
        <v>96</v>
      </c>
      <c r="C25" t="s">
        <v>157</v>
      </c>
    </row>
    <row r="26" spans="1:3" x14ac:dyDescent="0.3">
      <c r="A26" s="3" t="s">
        <v>6</v>
      </c>
      <c r="B26" t="s">
        <v>97</v>
      </c>
      <c r="C26" t="s">
        <v>157</v>
      </c>
    </row>
    <row r="27" spans="1:3" x14ac:dyDescent="0.3">
      <c r="A27" s="3" t="s">
        <v>7</v>
      </c>
      <c r="B27" t="s">
        <v>98</v>
      </c>
      <c r="C27" t="s">
        <v>157</v>
      </c>
    </row>
    <row r="28" spans="1:3" x14ac:dyDescent="0.3">
      <c r="A28" s="3" t="s">
        <v>8</v>
      </c>
      <c r="B28" t="s">
        <v>99</v>
      </c>
      <c r="C28" t="s">
        <v>157</v>
      </c>
    </row>
    <row r="29" spans="1:3" x14ac:dyDescent="0.3">
      <c r="A29" s="3" t="s">
        <v>9</v>
      </c>
      <c r="B29" t="s">
        <v>100</v>
      </c>
      <c r="C29" t="s">
        <v>157</v>
      </c>
    </row>
    <row r="30" spans="1:3" x14ac:dyDescent="0.3">
      <c r="A30" s="3" t="s">
        <v>10</v>
      </c>
      <c r="B30" t="s">
        <v>101</v>
      </c>
      <c r="C30" t="s">
        <v>157</v>
      </c>
    </row>
    <row r="31" spans="1:3" x14ac:dyDescent="0.3">
      <c r="A31" s="3" t="s">
        <v>11</v>
      </c>
      <c r="B31" t="s">
        <v>102</v>
      </c>
      <c r="C31" t="s">
        <v>157</v>
      </c>
    </row>
    <row r="32" spans="1:3" x14ac:dyDescent="0.3">
      <c r="A32" s="3" t="s">
        <v>12</v>
      </c>
      <c r="B32" t="s">
        <v>103</v>
      </c>
      <c r="C32" t="s">
        <v>157</v>
      </c>
    </row>
    <row r="33" spans="1:3" x14ac:dyDescent="0.3">
      <c r="A33" s="3" t="s">
        <v>13</v>
      </c>
      <c r="B33" t="s">
        <v>104</v>
      </c>
      <c r="C33" t="s">
        <v>157</v>
      </c>
    </row>
    <row r="34" spans="1:3" x14ac:dyDescent="0.3">
      <c r="A34" s="3" t="s">
        <v>14</v>
      </c>
      <c r="B34" t="s">
        <v>105</v>
      </c>
      <c r="C34" t="s">
        <v>157</v>
      </c>
    </row>
    <row r="35" spans="1:3" x14ac:dyDescent="0.3">
      <c r="A35" s="3" t="s">
        <v>15</v>
      </c>
      <c r="B35" t="s">
        <v>106</v>
      </c>
      <c r="C35" t="s">
        <v>157</v>
      </c>
    </row>
    <row r="36" spans="1:3" x14ac:dyDescent="0.3">
      <c r="A36" s="3" t="s">
        <v>16</v>
      </c>
      <c r="B36" t="s">
        <v>107</v>
      </c>
      <c r="C36" t="s">
        <v>157</v>
      </c>
    </row>
    <row r="37" spans="1:3" x14ac:dyDescent="0.3">
      <c r="A37" s="3" t="s">
        <v>39</v>
      </c>
      <c r="B37" t="s">
        <v>110</v>
      </c>
      <c r="C37" t="s">
        <v>157</v>
      </c>
    </row>
    <row r="38" spans="1:3" x14ac:dyDescent="0.3">
      <c r="A38" s="3" t="s">
        <v>38</v>
      </c>
      <c r="B38" t="s">
        <v>147</v>
      </c>
      <c r="C38" t="s">
        <v>157</v>
      </c>
    </row>
    <row r="39" spans="1:3" x14ac:dyDescent="0.3">
      <c r="A39" s="3" t="s">
        <v>40</v>
      </c>
      <c r="B39" t="s">
        <v>108</v>
      </c>
      <c r="C39" t="s">
        <v>157</v>
      </c>
    </row>
    <row r="40" spans="1:3" x14ac:dyDescent="0.3">
      <c r="A40" s="3" t="s">
        <v>41</v>
      </c>
      <c r="B40" t="s">
        <v>109</v>
      </c>
      <c r="C40" t="s">
        <v>157</v>
      </c>
    </row>
    <row r="41" spans="1:3" x14ac:dyDescent="0.3">
      <c r="A41" s="3" t="s">
        <v>42</v>
      </c>
      <c r="B41" t="s">
        <v>111</v>
      </c>
      <c r="C41" t="s">
        <v>157</v>
      </c>
    </row>
    <row r="42" spans="1:3" x14ac:dyDescent="0.3">
      <c r="A42" s="3" t="s">
        <v>43</v>
      </c>
      <c r="B42" t="s">
        <v>112</v>
      </c>
      <c r="C42" t="s">
        <v>157</v>
      </c>
    </row>
    <row r="43" spans="1:3" x14ac:dyDescent="0.3">
      <c r="A43" s="3" t="s">
        <v>46</v>
      </c>
      <c r="B43" t="s">
        <v>113</v>
      </c>
      <c r="C43" t="s">
        <v>157</v>
      </c>
    </row>
    <row r="44" spans="1:3" x14ac:dyDescent="0.3">
      <c r="A44" s="3" t="s">
        <v>45</v>
      </c>
      <c r="B44" t="s">
        <v>114</v>
      </c>
      <c r="C44" t="s">
        <v>157</v>
      </c>
    </row>
    <row r="45" spans="1:3" x14ac:dyDescent="0.3">
      <c r="A45" s="3" t="s">
        <v>47</v>
      </c>
      <c r="B45" t="s">
        <v>115</v>
      </c>
      <c r="C45" t="s">
        <v>157</v>
      </c>
    </row>
    <row r="46" spans="1:3" x14ac:dyDescent="0.3">
      <c r="A46" s="3" t="s">
        <v>48</v>
      </c>
      <c r="B46" t="s">
        <v>116</v>
      </c>
      <c r="C46" t="s">
        <v>157</v>
      </c>
    </row>
    <row r="47" spans="1:3" x14ac:dyDescent="0.3">
      <c r="A47" s="3" t="s">
        <v>49</v>
      </c>
      <c r="B47" t="s">
        <v>117</v>
      </c>
      <c r="C47" t="s">
        <v>157</v>
      </c>
    </row>
    <row r="48" spans="1:3" x14ac:dyDescent="0.3">
      <c r="A48" s="3" t="s">
        <v>50</v>
      </c>
      <c r="B48" t="s">
        <v>118</v>
      </c>
      <c r="C48" t="s">
        <v>157</v>
      </c>
    </row>
    <row r="49" spans="1:3" x14ac:dyDescent="0.3">
      <c r="A49" s="3" t="s">
        <v>51</v>
      </c>
      <c r="B49" t="s">
        <v>119</v>
      </c>
      <c r="C49" t="s">
        <v>157</v>
      </c>
    </row>
    <row r="50" spans="1:3" x14ac:dyDescent="0.3">
      <c r="A50" s="3" t="s">
        <v>44</v>
      </c>
      <c r="B50" t="s">
        <v>121</v>
      </c>
      <c r="C50" t="s">
        <v>157</v>
      </c>
    </row>
    <row r="51" spans="1:3" x14ac:dyDescent="0.3">
      <c r="A51" s="3" t="s">
        <v>37</v>
      </c>
      <c r="B51" t="s">
        <v>122</v>
      </c>
      <c r="C51" t="s">
        <v>157</v>
      </c>
    </row>
    <row r="52" spans="1:3" x14ac:dyDescent="0.3">
      <c r="A52" s="3" t="s">
        <v>36</v>
      </c>
      <c r="B52" t="s">
        <v>123</v>
      </c>
      <c r="C52" t="s">
        <v>157</v>
      </c>
    </row>
    <row r="53" spans="1:3" x14ac:dyDescent="0.3">
      <c r="A53" s="3" t="s">
        <v>35</v>
      </c>
      <c r="B53" t="s">
        <v>120</v>
      </c>
      <c r="C53" t="s">
        <v>157</v>
      </c>
    </row>
    <row r="54" spans="1:3" x14ac:dyDescent="0.3">
      <c r="A54" s="3" t="s">
        <v>17</v>
      </c>
      <c r="B54" t="s">
        <v>124</v>
      </c>
      <c r="C54" t="s">
        <v>158</v>
      </c>
    </row>
    <row r="55" spans="1:3" x14ac:dyDescent="0.3">
      <c r="A55" s="3" t="s">
        <v>18</v>
      </c>
      <c r="B55" t="s">
        <v>125</v>
      </c>
      <c r="C55" t="s">
        <v>158</v>
      </c>
    </row>
    <row r="56" spans="1:3" x14ac:dyDescent="0.3">
      <c r="A56" s="3" t="s">
        <v>67</v>
      </c>
      <c r="B56" t="s">
        <v>126</v>
      </c>
      <c r="C56" t="s">
        <v>158</v>
      </c>
    </row>
    <row r="57" spans="1:3" x14ac:dyDescent="0.3">
      <c r="A57" s="3" t="s">
        <v>19</v>
      </c>
      <c r="B57" t="s">
        <v>127</v>
      </c>
      <c r="C57" t="s">
        <v>158</v>
      </c>
    </row>
    <row r="58" spans="1:3" x14ac:dyDescent="0.3">
      <c r="A58" s="3" t="s">
        <v>20</v>
      </c>
      <c r="B58" t="s">
        <v>128</v>
      </c>
      <c r="C58" t="s">
        <v>158</v>
      </c>
    </row>
    <row r="59" spans="1:3" x14ac:dyDescent="0.3">
      <c r="A59" s="3" t="s">
        <v>21</v>
      </c>
      <c r="B59" t="s">
        <v>129</v>
      </c>
      <c r="C59" t="s">
        <v>158</v>
      </c>
    </row>
    <row r="60" spans="1:3" x14ac:dyDescent="0.3">
      <c r="A60" s="3" t="s">
        <v>22</v>
      </c>
      <c r="B60" t="s">
        <v>130</v>
      </c>
      <c r="C60" t="s">
        <v>158</v>
      </c>
    </row>
    <row r="61" spans="1:3" x14ac:dyDescent="0.3">
      <c r="A61" s="3" t="s">
        <v>23</v>
      </c>
      <c r="B61" t="s">
        <v>131</v>
      </c>
      <c r="C61" t="s">
        <v>158</v>
      </c>
    </row>
    <row r="62" spans="1:3" x14ac:dyDescent="0.3">
      <c r="A62" s="3" t="s">
        <v>24</v>
      </c>
      <c r="B62" t="s">
        <v>132</v>
      </c>
      <c r="C62" t="s">
        <v>158</v>
      </c>
    </row>
    <row r="63" spans="1:3" x14ac:dyDescent="0.3">
      <c r="A63" s="3" t="s">
        <v>25</v>
      </c>
      <c r="B63" t="s">
        <v>133</v>
      </c>
      <c r="C63" t="s">
        <v>158</v>
      </c>
    </row>
    <row r="64" spans="1:3" x14ac:dyDescent="0.3">
      <c r="A64" s="3" t="s">
        <v>26</v>
      </c>
      <c r="B64" t="s">
        <v>134</v>
      </c>
      <c r="C64" t="s">
        <v>158</v>
      </c>
    </row>
    <row r="65" spans="1:3" x14ac:dyDescent="0.3">
      <c r="A65" s="3" t="s">
        <v>27</v>
      </c>
      <c r="B65" t="s">
        <v>135</v>
      </c>
      <c r="C65" t="s">
        <v>158</v>
      </c>
    </row>
    <row r="66" spans="1:3" x14ac:dyDescent="0.3">
      <c r="A66" s="3" t="s">
        <v>28</v>
      </c>
      <c r="B66" t="s">
        <v>136</v>
      </c>
      <c r="C66" t="s">
        <v>158</v>
      </c>
    </row>
    <row r="67" spans="1:3" x14ac:dyDescent="0.3">
      <c r="A67" s="3" t="s">
        <v>29</v>
      </c>
      <c r="B67" t="s">
        <v>137</v>
      </c>
      <c r="C67" t="s">
        <v>158</v>
      </c>
    </row>
    <row r="68" spans="1:3" x14ac:dyDescent="0.3">
      <c r="A68" s="3" t="s">
        <v>30</v>
      </c>
      <c r="B68" t="s">
        <v>138</v>
      </c>
      <c r="C68" t="s">
        <v>158</v>
      </c>
    </row>
    <row r="69" spans="1:3" x14ac:dyDescent="0.3">
      <c r="A69" s="3" t="s">
        <v>31</v>
      </c>
      <c r="B69" t="s">
        <v>139</v>
      </c>
      <c r="C69" t="s">
        <v>158</v>
      </c>
    </row>
    <row r="70" spans="1:3" x14ac:dyDescent="0.3">
      <c r="A70" s="3" t="s">
        <v>238</v>
      </c>
      <c r="B70" t="s">
        <v>246</v>
      </c>
      <c r="C70" t="s">
        <v>159</v>
      </c>
    </row>
    <row r="71" spans="1:3" x14ac:dyDescent="0.3">
      <c r="A71" s="3" t="s">
        <v>235</v>
      </c>
      <c r="B71" t="s">
        <v>247</v>
      </c>
      <c r="C71" t="s">
        <v>159</v>
      </c>
    </row>
    <row r="72" spans="1:3" x14ac:dyDescent="0.3">
      <c r="A72" s="4" t="s">
        <v>181</v>
      </c>
      <c r="B72" t="s">
        <v>248</v>
      </c>
      <c r="C72" t="s">
        <v>159</v>
      </c>
    </row>
    <row r="73" spans="1:3" x14ac:dyDescent="0.3">
      <c r="A73" s="4" t="s">
        <v>236</v>
      </c>
      <c r="B73" t="s">
        <v>249</v>
      </c>
      <c r="C73" t="s">
        <v>159</v>
      </c>
    </row>
    <row r="74" spans="1:3" x14ac:dyDescent="0.3">
      <c r="A74" s="3" t="s">
        <v>237</v>
      </c>
      <c r="B74" t="s">
        <v>250</v>
      </c>
      <c r="C74" t="s">
        <v>159</v>
      </c>
    </row>
    <row r="75" spans="1:3" x14ac:dyDescent="0.3">
      <c r="A75" s="3" t="s">
        <v>226</v>
      </c>
      <c r="B75" t="s">
        <v>251</v>
      </c>
      <c r="C75" t="s">
        <v>159</v>
      </c>
    </row>
    <row r="76" spans="1:3" x14ac:dyDescent="0.3">
      <c r="A76" s="3" t="s">
        <v>239</v>
      </c>
      <c r="B76" t="s">
        <v>252</v>
      </c>
      <c r="C76" t="s">
        <v>159</v>
      </c>
    </row>
    <row r="77" spans="1:3" x14ac:dyDescent="0.3">
      <c r="A77" s="3" t="s">
        <v>240</v>
      </c>
      <c r="B77" t="s">
        <v>253</v>
      </c>
      <c r="C77" t="s">
        <v>159</v>
      </c>
    </row>
    <row r="78" spans="1:3" x14ac:dyDescent="0.3">
      <c r="A78" s="3" t="s">
        <v>241</v>
      </c>
      <c r="B78" t="s">
        <v>254</v>
      </c>
      <c r="C78" t="s">
        <v>159</v>
      </c>
    </row>
    <row r="79" spans="1:3" x14ac:dyDescent="0.3">
      <c r="A79" s="3" t="s">
        <v>245</v>
      </c>
      <c r="B79" t="s">
        <v>255</v>
      </c>
      <c r="C79" t="s">
        <v>159</v>
      </c>
    </row>
    <row r="80" spans="1:3" x14ac:dyDescent="0.3">
      <c r="A80" s="3" t="s">
        <v>242</v>
      </c>
      <c r="B80" t="s">
        <v>256</v>
      </c>
      <c r="C80" t="s">
        <v>159</v>
      </c>
    </row>
    <row r="81" spans="1:3" x14ac:dyDescent="0.3">
      <c r="A81" s="3" t="s">
        <v>243</v>
      </c>
      <c r="B81" t="s">
        <v>257</v>
      </c>
      <c r="C81" t="s">
        <v>159</v>
      </c>
    </row>
    <row r="82" spans="1:3" x14ac:dyDescent="0.3">
      <c r="A82" s="3" t="s">
        <v>244</v>
      </c>
      <c r="B82" t="s">
        <v>258</v>
      </c>
      <c r="C82" t="s">
        <v>159</v>
      </c>
    </row>
    <row r="83" spans="1:3" x14ac:dyDescent="0.3">
      <c r="A83" s="3" t="s">
        <v>179</v>
      </c>
      <c r="B83" t="s">
        <v>184</v>
      </c>
      <c r="C83" t="s">
        <v>159</v>
      </c>
    </row>
    <row r="84" spans="1:3" x14ac:dyDescent="0.3">
      <c r="A84" s="4" t="s">
        <v>181</v>
      </c>
      <c r="B84" t="s">
        <v>183</v>
      </c>
      <c r="C84" t="s">
        <v>159</v>
      </c>
    </row>
    <row r="85" spans="1:3" x14ac:dyDescent="0.3">
      <c r="A85" s="8" t="s">
        <v>222</v>
      </c>
      <c r="B85" t="s">
        <v>227</v>
      </c>
      <c r="C85" t="s">
        <v>159</v>
      </c>
    </row>
    <row r="86" spans="1:3" x14ac:dyDescent="0.3">
      <c r="A86" s="8" t="s">
        <v>223</v>
      </c>
      <c r="B86" t="s">
        <v>228</v>
      </c>
      <c r="C86" t="s">
        <v>159</v>
      </c>
    </row>
    <row r="87" spans="1:3" x14ac:dyDescent="0.3">
      <c r="A87" s="8" t="s">
        <v>224</v>
      </c>
      <c r="B87" t="s">
        <v>229</v>
      </c>
      <c r="C87" t="s">
        <v>159</v>
      </c>
    </row>
    <row r="88" spans="1:3" x14ac:dyDescent="0.3">
      <c r="A88" s="8" t="s">
        <v>225</v>
      </c>
      <c r="B88" t="s">
        <v>230</v>
      </c>
      <c r="C88" t="s">
        <v>159</v>
      </c>
    </row>
    <row r="89" spans="1:3" x14ac:dyDescent="0.3">
      <c r="A89" s="8" t="s">
        <v>226</v>
      </c>
      <c r="B89" t="s">
        <v>231</v>
      </c>
      <c r="C89" t="s">
        <v>159</v>
      </c>
    </row>
    <row r="90" spans="1:3" x14ac:dyDescent="0.3">
      <c r="A90" s="3" t="s">
        <v>180</v>
      </c>
      <c r="B90" t="s">
        <v>198</v>
      </c>
      <c r="C90" t="s">
        <v>159</v>
      </c>
    </row>
    <row r="91" spans="1:3" x14ac:dyDescent="0.3">
      <c r="A91" s="3" t="s">
        <v>182</v>
      </c>
      <c r="B91" t="s">
        <v>199</v>
      </c>
      <c r="C91" t="s">
        <v>159</v>
      </c>
    </row>
    <row r="92" spans="1:3" x14ac:dyDescent="0.3">
      <c r="A92" s="3" t="s">
        <v>34</v>
      </c>
      <c r="B92" t="s">
        <v>200</v>
      </c>
      <c r="C92" t="s">
        <v>159</v>
      </c>
    </row>
    <row r="93" spans="1:3" x14ac:dyDescent="0.3">
      <c r="A93" s="3" t="s">
        <v>33</v>
      </c>
      <c r="B93" t="s">
        <v>140</v>
      </c>
      <c r="C93" t="s">
        <v>159</v>
      </c>
    </row>
    <row r="94" spans="1:3" x14ac:dyDescent="0.3">
      <c r="A94" s="2" t="s">
        <v>52</v>
      </c>
      <c r="B94" t="s">
        <v>141</v>
      </c>
      <c r="C94" t="s">
        <v>160</v>
      </c>
    </row>
    <row r="95" spans="1:3" x14ac:dyDescent="0.3">
      <c r="A95" s="2" t="s">
        <v>53</v>
      </c>
      <c r="B95" t="s">
        <v>142</v>
      </c>
      <c r="C95" t="s">
        <v>160</v>
      </c>
    </row>
    <row r="96" spans="1:3" x14ac:dyDescent="0.3">
      <c r="A96" s="2" t="s">
        <v>201</v>
      </c>
      <c r="B96" t="s">
        <v>207</v>
      </c>
      <c r="C96" t="s">
        <v>157</v>
      </c>
    </row>
    <row r="97" spans="1:3" x14ac:dyDescent="0.3">
      <c r="A97" s="2" t="s">
        <v>202</v>
      </c>
      <c r="B97" t="s">
        <v>208</v>
      </c>
      <c r="C97" t="s">
        <v>157</v>
      </c>
    </row>
    <row r="98" spans="1:3" x14ac:dyDescent="0.3">
      <c r="A98" s="2" t="s">
        <v>203</v>
      </c>
      <c r="B98" t="s">
        <v>209</v>
      </c>
      <c r="C98" t="s">
        <v>157</v>
      </c>
    </row>
    <row r="99" spans="1:3" x14ac:dyDescent="0.3">
      <c r="A99" s="2" t="s">
        <v>204</v>
      </c>
      <c r="B99" t="s">
        <v>210</v>
      </c>
      <c r="C99" t="s">
        <v>157</v>
      </c>
    </row>
    <row r="100" spans="1:3" x14ac:dyDescent="0.3">
      <c r="A100" s="2" t="s">
        <v>143</v>
      </c>
      <c r="B100" t="s">
        <v>219</v>
      </c>
      <c r="C100" t="s">
        <v>157</v>
      </c>
    </row>
    <row r="101" spans="1:3" x14ac:dyDescent="0.3">
      <c r="A101" s="2" t="s">
        <v>144</v>
      </c>
      <c r="B101" t="s">
        <v>216</v>
      </c>
      <c r="C101" t="s">
        <v>157</v>
      </c>
    </row>
    <row r="102" spans="1:3" x14ac:dyDescent="0.3">
      <c r="A102" s="2" t="s">
        <v>145</v>
      </c>
      <c r="B102" t="s">
        <v>217</v>
      </c>
      <c r="C102" t="s">
        <v>157</v>
      </c>
    </row>
    <row r="103" spans="1:3" x14ac:dyDescent="0.3">
      <c r="A103" s="2" t="s">
        <v>146</v>
      </c>
      <c r="B103" t="s">
        <v>218</v>
      </c>
      <c r="C103" t="s">
        <v>157</v>
      </c>
    </row>
    <row r="104" spans="1:3" x14ac:dyDescent="0.3">
      <c r="A104" s="2" t="s">
        <v>212</v>
      </c>
      <c r="B104" t="s">
        <v>213</v>
      </c>
      <c r="C104" t="s">
        <v>157</v>
      </c>
    </row>
    <row r="105" spans="1:3" x14ac:dyDescent="0.3">
      <c r="A105" s="2" t="s">
        <v>211</v>
      </c>
      <c r="B105" t="s">
        <v>215</v>
      </c>
      <c r="C105" t="s">
        <v>157</v>
      </c>
    </row>
    <row r="106" spans="1:3" x14ac:dyDescent="0.3">
      <c r="A106" s="2" t="s">
        <v>205</v>
      </c>
      <c r="B106" t="s">
        <v>220</v>
      </c>
      <c r="C106" t="s">
        <v>157</v>
      </c>
    </row>
    <row r="107" spans="1:3" x14ac:dyDescent="0.3">
      <c r="A107" s="2" t="s">
        <v>206</v>
      </c>
      <c r="B107" t="s">
        <v>221</v>
      </c>
      <c r="C107" t="s">
        <v>157</v>
      </c>
    </row>
    <row r="108" spans="1:3" x14ac:dyDescent="0.3">
      <c r="A108" s="2" t="s">
        <v>233</v>
      </c>
      <c r="B108" t="s">
        <v>234</v>
      </c>
      <c r="C108" t="s">
        <v>159</v>
      </c>
    </row>
    <row r="109" spans="1:3" x14ac:dyDescent="0.3">
      <c r="A109" s="2" t="s">
        <v>164</v>
      </c>
      <c r="B109" t="s">
        <v>166</v>
      </c>
      <c r="C109" t="s">
        <v>168</v>
      </c>
    </row>
    <row r="110" spans="1:3" x14ac:dyDescent="0.3">
      <c r="A110" s="2" t="s">
        <v>165</v>
      </c>
      <c r="B110" t="s">
        <v>167</v>
      </c>
      <c r="C110" t="s">
        <v>168</v>
      </c>
    </row>
    <row r="111" spans="1:3" x14ac:dyDescent="0.3">
      <c r="A111" s="2" t="s">
        <v>169</v>
      </c>
      <c r="B111" t="s">
        <v>173</v>
      </c>
      <c r="C111" t="s">
        <v>168</v>
      </c>
    </row>
    <row r="112" spans="1:3" x14ac:dyDescent="0.3">
      <c r="A112" s="2" t="s">
        <v>170</v>
      </c>
      <c r="B112" t="s">
        <v>174</v>
      </c>
      <c r="C112" t="s">
        <v>168</v>
      </c>
    </row>
    <row r="113" spans="1:3" x14ac:dyDescent="0.3">
      <c r="A113" s="2" t="s">
        <v>171</v>
      </c>
      <c r="B113" t="s">
        <v>175</v>
      </c>
      <c r="C113" t="s">
        <v>168</v>
      </c>
    </row>
    <row r="114" spans="1:3" x14ac:dyDescent="0.3">
      <c r="A114" s="2" t="s">
        <v>172</v>
      </c>
      <c r="B114" t="s">
        <v>176</v>
      </c>
      <c r="C114" t="s">
        <v>168</v>
      </c>
    </row>
    <row r="115" spans="1:3" x14ac:dyDescent="0.3">
      <c r="A115" s="2" t="s">
        <v>185</v>
      </c>
      <c r="B115" t="s">
        <v>191</v>
      </c>
      <c r="C115" t="s">
        <v>159</v>
      </c>
    </row>
    <row r="116" spans="1:3" x14ac:dyDescent="0.3">
      <c r="A116" s="2" t="s">
        <v>186</v>
      </c>
      <c r="B116" t="s">
        <v>192</v>
      </c>
      <c r="C116" t="s">
        <v>159</v>
      </c>
    </row>
    <row r="117" spans="1:3" x14ac:dyDescent="0.3">
      <c r="A117" s="2" t="s">
        <v>187</v>
      </c>
      <c r="B117" t="s">
        <v>194</v>
      </c>
      <c r="C117" t="s">
        <v>159</v>
      </c>
    </row>
    <row r="118" spans="1:3" x14ac:dyDescent="0.3">
      <c r="A118" s="2" t="s">
        <v>188</v>
      </c>
      <c r="B118" t="s">
        <v>193</v>
      </c>
      <c r="C118" t="s">
        <v>159</v>
      </c>
    </row>
    <row r="119" spans="1:3" x14ac:dyDescent="0.3">
      <c r="A119" s="2" t="s">
        <v>189</v>
      </c>
      <c r="B119" t="s">
        <v>195</v>
      </c>
      <c r="C119" t="s">
        <v>159</v>
      </c>
    </row>
    <row r="120" spans="1:3" x14ac:dyDescent="0.3">
      <c r="A120" s="2" t="s">
        <v>32</v>
      </c>
      <c r="B120" t="s">
        <v>196</v>
      </c>
      <c r="C120" t="s">
        <v>159</v>
      </c>
    </row>
    <row r="121" spans="1:3" x14ac:dyDescent="0.3">
      <c r="A121" s="2" t="s">
        <v>190</v>
      </c>
      <c r="B121" t="s">
        <v>197</v>
      </c>
      <c r="C121" t="s">
        <v>159</v>
      </c>
    </row>
    <row r="122" spans="1:3" x14ac:dyDescent="0.3">
      <c r="A122" t="s">
        <v>259</v>
      </c>
      <c r="B122" t="s">
        <v>272</v>
      </c>
      <c r="C122" t="s">
        <v>159</v>
      </c>
    </row>
    <row r="123" spans="1:3" x14ac:dyDescent="0.3">
      <c r="A123" t="s">
        <v>260</v>
      </c>
      <c r="B123" t="s">
        <v>274</v>
      </c>
      <c r="C123" t="s">
        <v>159</v>
      </c>
    </row>
    <row r="124" spans="1:3" x14ac:dyDescent="0.3">
      <c r="A124" t="s">
        <v>261</v>
      </c>
      <c r="B124" t="s">
        <v>273</v>
      </c>
      <c r="C124" t="s">
        <v>159</v>
      </c>
    </row>
    <row r="125" spans="1:3" x14ac:dyDescent="0.3">
      <c r="A125" t="s">
        <v>262</v>
      </c>
      <c r="B125" t="s">
        <v>275</v>
      </c>
      <c r="C125" t="s">
        <v>159</v>
      </c>
    </row>
    <row r="126" spans="1:3" x14ac:dyDescent="0.3">
      <c r="A126" t="s">
        <v>263</v>
      </c>
      <c r="B126" t="s">
        <v>276</v>
      </c>
      <c r="C126" t="s">
        <v>159</v>
      </c>
    </row>
    <row r="127" spans="1:3" x14ac:dyDescent="0.3">
      <c r="A127" t="s">
        <v>277</v>
      </c>
      <c r="B127" t="s">
        <v>279</v>
      </c>
      <c r="C127" t="s">
        <v>159</v>
      </c>
    </row>
    <row r="128" spans="1:3" x14ac:dyDescent="0.3">
      <c r="A128" t="s">
        <v>264</v>
      </c>
      <c r="B128" t="s">
        <v>280</v>
      </c>
      <c r="C128" t="s">
        <v>159</v>
      </c>
    </row>
    <row r="129" spans="1:3" x14ac:dyDescent="0.3">
      <c r="A129" t="s">
        <v>265</v>
      </c>
      <c r="B129" t="s">
        <v>282</v>
      </c>
      <c r="C129" t="s">
        <v>159</v>
      </c>
    </row>
    <row r="130" spans="1:3" x14ac:dyDescent="0.3">
      <c r="A130" t="s">
        <v>266</v>
      </c>
      <c r="B130" t="s">
        <v>281</v>
      </c>
      <c r="C130" t="s">
        <v>159</v>
      </c>
    </row>
    <row r="131" spans="1:3" x14ac:dyDescent="0.3">
      <c r="A131" t="s">
        <v>267</v>
      </c>
      <c r="B131" t="s">
        <v>283</v>
      </c>
      <c r="C131" t="s">
        <v>159</v>
      </c>
    </row>
    <row r="132" spans="1:3" x14ac:dyDescent="0.3">
      <c r="A132" t="s">
        <v>268</v>
      </c>
      <c r="B132" t="s">
        <v>284</v>
      </c>
      <c r="C132" t="s">
        <v>159</v>
      </c>
    </row>
    <row r="133" spans="1:3" x14ac:dyDescent="0.3">
      <c r="A133" t="s">
        <v>269</v>
      </c>
      <c r="B133" t="s">
        <v>285</v>
      </c>
      <c r="C133" t="s">
        <v>159</v>
      </c>
    </row>
    <row r="134" spans="1:3" x14ac:dyDescent="0.3">
      <c r="A134" t="s">
        <v>270</v>
      </c>
      <c r="B134" t="s">
        <v>288</v>
      </c>
      <c r="C134" t="s">
        <v>159</v>
      </c>
    </row>
    <row r="135" spans="1:3" x14ac:dyDescent="0.3">
      <c r="A135" t="s">
        <v>271</v>
      </c>
      <c r="B135" t="s">
        <v>286</v>
      </c>
      <c r="C135" t="s">
        <v>159</v>
      </c>
    </row>
    <row r="136" spans="1:3" x14ac:dyDescent="0.3">
      <c r="A136" t="s">
        <v>289</v>
      </c>
      <c r="B136" t="s">
        <v>287</v>
      </c>
      <c r="C136" t="s">
        <v>159</v>
      </c>
    </row>
    <row r="137" spans="1:3" x14ac:dyDescent="0.3">
      <c r="A137" s="2" t="s">
        <v>292</v>
      </c>
      <c r="B137" t="s">
        <v>310</v>
      </c>
      <c r="C137" t="s">
        <v>157</v>
      </c>
    </row>
    <row r="138" spans="1:3" x14ac:dyDescent="0.3">
      <c r="A138" s="2" t="s">
        <v>293</v>
      </c>
      <c r="B138" t="s">
        <v>311</v>
      </c>
      <c r="C138" t="s">
        <v>157</v>
      </c>
    </row>
    <row r="139" spans="1:3" x14ac:dyDescent="0.3">
      <c r="A139" s="2" t="s">
        <v>294</v>
      </c>
      <c r="B139" t="s">
        <v>314</v>
      </c>
      <c r="C139" t="s">
        <v>157</v>
      </c>
    </row>
    <row r="140" spans="1:3" x14ac:dyDescent="0.3">
      <c r="A140" s="2" t="s">
        <v>295</v>
      </c>
      <c r="B140" t="s">
        <v>313</v>
      </c>
      <c r="C140" t="s">
        <v>157</v>
      </c>
    </row>
    <row r="141" spans="1:3" x14ac:dyDescent="0.3">
      <c r="A141" s="2" t="s">
        <v>296</v>
      </c>
      <c r="B141" t="s">
        <v>312</v>
      </c>
      <c r="C141" t="s">
        <v>157</v>
      </c>
    </row>
    <row r="142" spans="1:3" x14ac:dyDescent="0.3">
      <c r="A142" s="2" t="s">
        <v>297</v>
      </c>
      <c r="B142" t="s">
        <v>315</v>
      </c>
      <c r="C142" t="s">
        <v>157</v>
      </c>
    </row>
    <row r="143" spans="1:3" x14ac:dyDescent="0.3">
      <c r="A143" s="2" t="s">
        <v>298</v>
      </c>
      <c r="B143" t="s">
        <v>316</v>
      </c>
      <c r="C143" t="s">
        <v>157</v>
      </c>
    </row>
    <row r="144" spans="1:3" x14ac:dyDescent="0.3">
      <c r="A144" s="2" t="s">
        <v>299</v>
      </c>
      <c r="B144" t="s">
        <v>317</v>
      </c>
      <c r="C144" t="s">
        <v>157</v>
      </c>
    </row>
    <row r="145" spans="1:3" x14ac:dyDescent="0.3">
      <c r="A145" s="2" t="s">
        <v>300</v>
      </c>
      <c r="B145" t="s">
        <v>318</v>
      </c>
      <c r="C145" t="s">
        <v>157</v>
      </c>
    </row>
    <row r="146" spans="1:3" x14ac:dyDescent="0.3">
      <c r="A146" s="2" t="s">
        <v>301</v>
      </c>
      <c r="B146" t="s">
        <v>319</v>
      </c>
      <c r="C146" t="s">
        <v>157</v>
      </c>
    </row>
    <row r="147" spans="1:3" x14ac:dyDescent="0.3">
      <c r="A147" s="2" t="s">
        <v>302</v>
      </c>
      <c r="B147" t="s">
        <v>320</v>
      </c>
      <c r="C147" t="s">
        <v>157</v>
      </c>
    </row>
    <row r="148" spans="1:3" x14ac:dyDescent="0.3">
      <c r="A148" s="2" t="s">
        <v>303</v>
      </c>
      <c r="B148" t="s">
        <v>321</v>
      </c>
      <c r="C148" t="s">
        <v>157</v>
      </c>
    </row>
    <row r="149" spans="1:3" x14ac:dyDescent="0.3">
      <c r="A149" s="2" t="s">
        <v>304</v>
      </c>
      <c r="B149" t="s">
        <v>322</v>
      </c>
      <c r="C149" t="s">
        <v>157</v>
      </c>
    </row>
    <row r="150" spans="1:3" x14ac:dyDescent="0.3">
      <c r="A150" s="2" t="s">
        <v>305</v>
      </c>
      <c r="B150" t="s">
        <v>323</v>
      </c>
      <c r="C150" t="s">
        <v>157</v>
      </c>
    </row>
    <row r="151" spans="1:3" x14ac:dyDescent="0.3">
      <c r="A151" s="2" t="s">
        <v>306</v>
      </c>
      <c r="B151" t="s">
        <v>324</v>
      </c>
      <c r="C151" t="s">
        <v>157</v>
      </c>
    </row>
    <row r="152" spans="1:3" x14ac:dyDescent="0.3">
      <c r="A152" s="2" t="s">
        <v>307</v>
      </c>
      <c r="B152" t="s">
        <v>325</v>
      </c>
      <c r="C152" t="s">
        <v>157</v>
      </c>
    </row>
    <row r="153" spans="1:3" x14ac:dyDescent="0.3">
      <c r="A153" s="2" t="s">
        <v>308</v>
      </c>
      <c r="B153" t="s">
        <v>327</v>
      </c>
      <c r="C153" t="s">
        <v>157</v>
      </c>
    </row>
    <row r="154" spans="1:3" x14ac:dyDescent="0.3">
      <c r="A154" s="2" t="s">
        <v>309</v>
      </c>
      <c r="B154" t="s">
        <v>326</v>
      </c>
      <c r="C154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DATRIM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2025-03-04T16:51:55Z</dcterms:modified>
</cp:coreProperties>
</file>