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4\DATOS ARMENIA\"/>
    </mc:Choice>
  </mc:AlternateContent>
  <xr:revisionPtr revIDLastSave="0" documentId="13_ncr:1_{D7D2D5E1-A334-44E4-BD1E-F7EAB1C83BC4}" xr6:coauthVersionLast="47" xr6:coauthVersionMax="47" xr10:uidLastSave="{00000000-0000-0000-0000-000000000000}"/>
  <bookViews>
    <workbookView xWindow="-108" yWindow="-108" windowWidth="23256" windowHeight="12456" tabRatio="800" xr2:uid="{5D711993-0630-4657-B638-B101D5F15382}"/>
  </bookViews>
  <sheets>
    <sheet name="INTRO" sheetId="3" r:id="rId1"/>
    <sheet name="DATRIM" sheetId="1" r:id="rId2"/>
    <sheet name="DICCIO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4" i="1" l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" i="1"/>
  <c r="AI39" i="1"/>
  <c r="AI36" i="1"/>
</calcChain>
</file>

<file path=xl/sharedStrings.xml><?xml version="1.0" encoding="utf-8"?>
<sst xmlns="http://schemas.openxmlformats.org/spreadsheetml/2006/main" count="614" uniqueCount="259">
  <si>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</si>
  <si>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</si>
  <si>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</si>
  <si>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</si>
  <si>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</si>
  <si>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</si>
  <si>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</si>
  <si>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</si>
  <si>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</si>
  <si>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</si>
  <si>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</si>
  <si>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</si>
  <si>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</si>
  <si>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</si>
  <si>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</si>
  <si>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</si>
  <si>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</si>
  <si>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</si>
  <si>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</si>
  <si>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</si>
  <si>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</si>
  <si>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</si>
  <si>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</si>
  <si>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</si>
  <si>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</si>
  <si>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</si>
  <si>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</si>
  <si>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</si>
  <si>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</si>
  <si>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</si>
  <si>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</si>
  <si>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</si>
  <si>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</si>
  <si>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</si>
  <si>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Ti2COBR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</si>
  <si>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</si>
  <si>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</si>
  <si>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</si>
  <si>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</si>
  <si>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</si>
  <si>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</si>
  <si>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</si>
  <si>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</si>
  <si>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</si>
  <si>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</si>
  <si>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</si>
  <si>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</si>
  <si>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</si>
  <si>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</si>
  <si>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</si>
  <si>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</si>
  <si>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</si>
  <si>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</si>
  <si>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</si>
  <si>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</si>
  <si>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</si>
  <si>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</si>
  <si>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</si>
  <si>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</si>
  <si>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</si>
  <si>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</si>
  <si>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</si>
  <si>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</si>
  <si>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</si>
  <si>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</si>
  <si>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</si>
  <si>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</si>
  <si>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</si>
  <si>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</si>
  <si>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</si>
  <si>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</si>
  <si>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</si>
  <si>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</si>
  <si>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FECHA</t>
  </si>
  <si>
    <t>AÑO DE LA OBSERVACIÓN</t>
  </si>
  <si>
    <t>TRIMESTRE DE LA OBSERVACIÓN</t>
  </si>
  <si>
    <t>FECHA COMPUESTA AÑO Y TRIMESTRE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</si>
  <si>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</si>
  <si>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</si>
  <si>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</si>
  <si>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</si>
  <si>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</si>
  <si>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</si>
  <si>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</si>
  <si>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</si>
  <si>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</si>
  <si>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</si>
  <si>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</si>
  <si>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</si>
  <si>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</si>
  <si>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</si>
  <si>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</si>
  <si>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</si>
  <si>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</si>
  <si>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</si>
  <si>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</si>
  <si>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</si>
  <si>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</si>
  <si>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</si>
  <si>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</si>
  <si>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</si>
  <si>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</si>
  <si>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</si>
  <si>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</si>
  <si>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</si>
  <si>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</si>
  <si>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</si>
  <si>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</si>
  <si>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</si>
  <si>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</si>
  <si>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</si>
  <si>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</si>
  <si>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</si>
  <si>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</si>
  <si>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</si>
  <si>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</si>
  <si>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</si>
  <si>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</si>
  <si>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</si>
  <si>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</si>
  <si>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</si>
  <si>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</si>
  <si>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</si>
  <si>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</si>
  <si>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</si>
  <si>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</si>
  <si>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</si>
  <si>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</si>
  <si>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</si>
  <si>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</si>
  <si>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</si>
  <si>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</si>
  <si>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</si>
  <si>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</si>
  <si>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</si>
  <si>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</si>
  <si>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</si>
  <si>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</si>
  <si>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</si>
  <si>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</si>
  <si>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</si>
  <si>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EXPORTACIONES QUINDIO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</si>
  <si>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</si>
  <si>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</si>
  <si>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</si>
  <si>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</si>
  <si>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</si>
  <si>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</si>
  <si>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</si>
  <si>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</si>
  <si>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</si>
  <si>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</si>
  <si>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</si>
  <si>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</si>
  <si>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</si>
  <si>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</si>
  <si>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</si>
  <si>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</si>
  <si>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</si>
  <si>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</si>
  <si>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</si>
  <si>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</si>
  <si>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</si>
  <si>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SI EL DATO ESTA EN BLANCO, ES QUE NO ESTÁ DISPONIBLE</t>
  </si>
  <si>
    <t>ALGUNOS INDICADORES DEL TRIMESTRE CORRESPONDEN AL ACUMULADO DEL MES DEL  TRIMESTRE</t>
  </si>
  <si>
    <t>TDHOM</t>
  </si>
  <si>
    <t>TDMUJ</t>
  </si>
  <si>
    <t>TASA DE DESEMPLEO HOMBRES ARMENIA</t>
  </si>
  <si>
    <t>TASA DE DESEMPLEO MUJERES ARMENIA</t>
  </si>
  <si>
    <t>FILCO</t>
  </si>
  <si>
    <t>TOHOM</t>
  </si>
  <si>
    <t>TOMUJ</t>
  </si>
  <si>
    <t>TGPHOM</t>
  </si>
  <si>
    <t>TGPMUJ</t>
  </si>
  <si>
    <t>TASA DE OCUPACION HOMBRES  ARMENIA</t>
  </si>
  <si>
    <t>TASA DE OCUPACION MUJERES ARMENIA</t>
  </si>
  <si>
    <t>TASA GLOBAL PARTICIPACION HOMBRES ARMENIA</t>
  </si>
  <si>
    <t>TASA GLOBAL PARTICIPACION MUJERES ARMENIA</t>
  </si>
  <si>
    <t>ARCHIVO EN EXCEL CON LOS DATOS DE 88 VARIABLES DE LA CIUDAD DE ARMENIA Y OTRAS DE INTERES</t>
  </si>
  <si>
    <t>NOMBRE, DESCRIPCIÓN DE LA VARIABLE Y FUENTE</t>
  </si>
  <si>
    <t>IPCPAMX18</t>
  </si>
  <si>
    <t>IPP</t>
  </si>
  <si>
    <t>INFAMXAC</t>
  </si>
  <si>
    <t>INFPRODAC</t>
  </si>
  <si>
    <t>INFLACION ARMENIA ANUAL</t>
  </si>
  <si>
    <t>INDICE DE PRECIOS AL CONSUMIDOR ARMENIA DEL TRIMESTRE AÑO BASE 2015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</si>
  <si>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</si>
  <si>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</si>
  <si>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</si>
  <si>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</si>
  <si>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</si>
  <si>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</si>
  <si>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</si>
  <si>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</si>
  <si>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</si>
  <si>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</si>
  <si>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</si>
  <si>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</si>
  <si>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</si>
  <si>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</si>
  <si>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INFLACION PRECIOS AL PRODUCTOR (PRODUCCIÓN NACIONAL) COLOMBIA ANUAL</t>
  </si>
  <si>
    <t>TASA INTERES COLOCACION BANCO REPUBLICA SIN TESORERIA</t>
  </si>
  <si>
    <t>TASA REPRESENTATIVA DEL MERCADO EN DOLARES</t>
  </si>
  <si>
    <t>VIPVNTOT</t>
  </si>
  <si>
    <t>VIPVNBAJO</t>
  </si>
  <si>
    <t>VIPVNMED</t>
  </si>
  <si>
    <t>VIPVNALTO</t>
  </si>
  <si>
    <t>IPVNCASAS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</si>
  <si>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</si>
  <si>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</si>
  <si>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</si>
  <si>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</si>
  <si>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</si>
  <si>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</si>
  <si>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</si>
  <si>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</si>
  <si>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</si>
  <si>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</si>
  <si>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</si>
  <si>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</si>
  <si>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</si>
  <si>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</si>
  <si>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NO VOLVIÓ A ACTUALIZAR DATOS</t>
  </si>
  <si>
    <t>OBSERVACIONES</t>
  </si>
  <si>
    <t>PROMEDIO MÓVIL TRIMESTAL</t>
  </si>
  <si>
    <t>VALOR ACUMULADO TRIMESTRAL DEL AÑO</t>
  </si>
  <si>
    <t>FALTA ACTUALIZAR 2 TRIMESTRE 2024</t>
  </si>
  <si>
    <t>FALTA ACTUALIZAR 2 TRIMESTRE 2025</t>
  </si>
  <si>
    <t>FALTA ACTUALIZAR 2 TRIMESTRE 2026</t>
  </si>
  <si>
    <t>FALTA ACTUALIZAR 2 TRIMESTRE 2027</t>
  </si>
  <si>
    <t>FALTA ACTUALIZAR 2 TRIMESTRE 2028</t>
  </si>
  <si>
    <t>FALTA ACTUALIZAR 2 TRIMESTRE 2029</t>
  </si>
  <si>
    <t>FALTA ACTUALIZAR 2 TRIMESTRE 2030</t>
  </si>
  <si>
    <t>SE TOMAN LOS MESES DEL TRIM. PARA EL PROMEDIO</t>
  </si>
  <si>
    <t>MODELOS MACRO DEL VAB SEC. HACIENDA</t>
  </si>
  <si>
    <t>DIRECCIÓN WEB</t>
  </si>
  <si>
    <t>IPVUNAC</t>
  </si>
  <si>
    <t>INDICE TRIM DE PRECIOS VIVIENDA NUEVA CASAS  ARMENIA</t>
  </si>
  <si>
    <t>INDICE DE PRECIOS DE VIVIENDA USADA NACIONAL</t>
  </si>
  <si>
    <t>Índice de precios de la vivienda usada (IPVU) | Banco de la República (banrep.gov.co)</t>
  </si>
  <si>
    <t>VIPVUNAC</t>
  </si>
  <si>
    <t>VARIACIÓN INDICE DE PRECIOS VIVIENDA USADA NACIONAL</t>
  </si>
  <si>
    <t>CALCULO SOBRE EL ÍNDICE</t>
  </si>
  <si>
    <t>Indice total de precios de la vivienda usada se refiere al cálculo del IPVU para las ciudades de Bogotá, Medellín, Cali, Barranquilla, Bucaramanga, Cúcuta, Manizales, Neiva y Villavicencio.</t>
  </si>
  <si>
    <t>VALOR ACUMULADO DEL TRIMESTRE DEL AÑO</t>
  </si>
  <si>
    <t>PROMEDIO DE LOS MESES DEL TRIMESTRE</t>
  </si>
  <si>
    <t>VALOR DEL MES DEL TRIMESTRE</t>
  </si>
  <si>
    <t>EL INDICADOR ES TRIMESTRAL</t>
  </si>
  <si>
    <t>1.1.2.TCO_Promedio mensual historico (banrep.gov.co)</t>
  </si>
  <si>
    <t>Índice de precios al consumidor (IPC) | Banco de la República (banrep.gov.co)</t>
  </si>
  <si>
    <t>Índice de precios del productor (IPP) | Banco de la República (banrep.gov.co)</t>
  </si>
  <si>
    <t>Tasa Representativa del Mercado (TRM - Peso por dólar) | Banco de la República (banrep.gov.co)</t>
  </si>
  <si>
    <t>Remesas de trabajadores | Banco de la República (banrep.gov.co)</t>
  </si>
  <si>
    <t>DANE - Empleo y desempleo</t>
  </si>
  <si>
    <t>DANE - Exportaciones</t>
  </si>
  <si>
    <t>Ejecuciones Presupuestales - Alcaldía de Armenia</t>
  </si>
  <si>
    <t>DANE - Índice de Precios de la Vivienda Nueva (IPVN)</t>
  </si>
  <si>
    <t>DANE - Indicador de Seguimiento a la economía (ISE)</t>
  </si>
  <si>
    <t>Reporteador de cifras laborales – FILCO (mintrabajo.gov.co)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</si>
</sst>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#,##0.000"/>
    <numFmt numFmtId="167" formatCode="dd/mm/yyyy;@"/>
    <numFmt numFmtId="168" formatCode="0.0%"/>
    <numFmt numFmtId="170" formatCode="_ * #,##0_ ;_ * \-#,##0_ ;_ * &quot;-&quot;??_ ;_ @_ "/>
    <numFmt numFmtId="171" formatCode="_ [$€-2]\ * #,##0.00_ ;_ [$€-2]\ * \-#,##0.00_ ;_ [$€-2]\ * &quot;-&quot;??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sz val="11"/>
      <color theme="1"/>
      <name val="Calibri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1" fillId="11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>
      <alignment horizontal="left"/>
    </xf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25" borderId="0" applyNumberFormat="0" applyBorder="0" applyAlignment="0" applyProtection="0"/>
    <xf numFmtId="0" fontId="14" fillId="6" borderId="1" applyNumberFormat="0" applyAlignment="0" applyProtection="0"/>
    <xf numFmtId="171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/>
    <xf numFmtId="0" fontId="25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4" applyNumberFormat="0" applyFont="0" applyAlignment="0" applyProtection="0"/>
    <xf numFmtId="9" fontId="2" fillId="0" borderId="0" applyFont="0" applyFill="0" applyBorder="0" applyAlignment="0" applyProtection="0"/>
    <xf numFmtId="0" fontId="17" fillId="11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6" fillId="0" borderId="0"/>
  </cellStyleXfs>
  <cellXfs count="33">
    <xf numFmtId="0" fontId="0" fillId="0" borderId="0" xfId="0"/>
    <xf numFmtId="164" fontId="3" fillId="0" borderId="0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70" fontId="6" fillId="3" borderId="0" xfId="1" applyNumberFormat="1" applyFont="1" applyFill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0" xfId="4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6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0" fontId="0" fillId="0" borderId="0" xfId="5" applyNumberFormat="1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7" fillId="0" borderId="0" xfId="0" applyNumberFormat="1" applyFont="1" applyAlignment="1">
      <alignment vertical="center"/>
    </xf>
    <xf numFmtId="2" fontId="0" fillId="0" borderId="0" xfId="0" applyNumberFormat="1" applyAlignment="1">
      <alignment horizontal="right"/>
    </xf>
    <xf numFmtId="0" fontId="0" fillId="0" borderId="0" xfId="8" applyNumberFormat="1" applyFont="1" applyBorder="1"/>
    <xf numFmtId="164" fontId="3" fillId="0" borderId="0" xfId="4" applyNumberFormat="1" applyFont="1"/>
    <xf numFmtId="166" fontId="3" fillId="0" borderId="0" xfId="4" applyNumberFormat="1" applyFont="1"/>
    <xf numFmtId="164" fontId="3" fillId="0" borderId="0" xfId="0" applyNumberFormat="1" applyFont="1"/>
    <xf numFmtId="168" fontId="0" fillId="0" borderId="0" xfId="7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10" fontId="7" fillId="0" borderId="0" xfId="7" applyNumberFormat="1" applyFont="1"/>
    <xf numFmtId="0" fontId="5" fillId="0" borderId="0" xfId="6"/>
  </cellXfs>
  <cellStyles count="62">
    <cellStyle name="20% - Énfasis1 2" xfId="10" xr:uid="{2F54E931-2FE7-4CB1-9EBE-79D7B656364C}"/>
    <cellStyle name="20% - Énfasis2 2" xfId="11" xr:uid="{277C6BD6-3202-43B6-BBDB-5BB5747E3FB9}"/>
    <cellStyle name="20% - Énfasis3 2" xfId="12" xr:uid="{335DE4F3-546E-41F9-ACB9-68681BA909AB}"/>
    <cellStyle name="20% - Énfasis4 2" xfId="13" xr:uid="{B8C87F87-E3E4-45FD-BE25-9F78801B71D5}"/>
    <cellStyle name="20% - Énfasis5 2" xfId="14" xr:uid="{89A5C07B-9FC1-4550-9C96-549F81DAEE73}"/>
    <cellStyle name="20% - Énfasis6 2" xfId="15" xr:uid="{84A039E1-9D6F-46E5-8BF6-CCDEDC294F35}"/>
    <cellStyle name="40% - Énfasis1 2" xfId="16" xr:uid="{86AF04E8-858E-4F7E-BC70-5DF3901EF967}"/>
    <cellStyle name="40% - Énfasis2 2" xfId="17" xr:uid="{F288B23C-59FC-4E86-9BB7-45CE5D62772C}"/>
    <cellStyle name="40% - Énfasis3 2" xfId="18" xr:uid="{EBDCF769-D131-481E-8DC7-F90C9F783FAC}"/>
    <cellStyle name="40% - Énfasis4 2" xfId="19" xr:uid="{79C92D17-C9DA-4D7C-BE8C-8594DD35217F}"/>
    <cellStyle name="40% - Énfasis5 2" xfId="20" xr:uid="{4EC76B33-8E41-43DE-92ED-4ED162C323BA}"/>
    <cellStyle name="40% - Énfasis6 2" xfId="21" xr:uid="{9A6E60A9-C6CE-4ADE-BED2-A50D9A42EAE7}"/>
    <cellStyle name="60% - Énfasis1 2" xfId="22" xr:uid="{5A223D40-78FE-4AD7-88C3-CCED54B37BA1}"/>
    <cellStyle name="60% - Énfasis2 2" xfId="23" xr:uid="{1D5F069F-695E-497E-8332-983CFF00922E}"/>
    <cellStyle name="60% - Énfasis3 2" xfId="24" xr:uid="{E616C2B7-C1C0-4FE8-A8FC-D19C96F6CD67}"/>
    <cellStyle name="60% - Énfasis4 2" xfId="25" xr:uid="{04222282-675A-4B3C-9BD1-D13877A21444}"/>
    <cellStyle name="60% - Énfasis5 2" xfId="26" xr:uid="{80B2F5D8-BE51-40E9-B2E2-625A8F45631D}"/>
    <cellStyle name="60% - Énfasis6 2" xfId="27" xr:uid="{DE285568-198D-4E03-9770-F44192DAC369}"/>
    <cellStyle name="Cálculo 2" xfId="28" xr:uid="{B85A8604-0E40-44D5-A650-C91FEFE1CC78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DARO" xfId="32" xr:uid="{485192AE-D57A-4BCA-B1EB-2DB1A6E73542}"/>
    <cellStyle name="Énfasis1 2" xfId="33" xr:uid="{AB8A9F6E-943F-4842-8F58-7B6199767907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uro" xfId="40" xr:uid="{D1869E44-56A2-416A-8932-6D9C3416F230}"/>
    <cellStyle name="Hipervínculo" xfId="6" builtinId="8"/>
    <cellStyle name="Hipervínculo 2" xfId="41" xr:uid="{4C63B899-44B9-4E29-AC26-08E17D75E879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2" xfId="44" xr:uid="{9C6C8F95-B945-4C14-8251-A6D987219A3A}"/>
    <cellStyle name="Millares 3" xfId="45" xr:uid="{A2C9B18A-5CEE-44B7-A103-9ABDE2F39FF1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3" xfId="49" xr:uid="{EB01B9B8-1054-41F8-AE46-5DC145E06A48}"/>
    <cellStyle name="Normal 4" xfId="50" xr:uid="{7AFCBC29-5CAC-4CC7-88F9-776CC4E21DE7}"/>
    <cellStyle name="Normal 5" xfId="51" xr:uid="{D4028384-77C2-4FA5-9A57-64A6D64ADDEF}"/>
    <cellStyle name="Normal 6" xfId="4" xr:uid="{B02381C2-2596-41CC-AF13-242876CFA23D}"/>
    <cellStyle name="Normal 7" xfId="9" xr:uid="{50238D84-2267-47D9-A11F-1A34652E1F5F}"/>
    <cellStyle name="Normal 8" xfId="61" xr:uid="{DFCD2C1D-142F-4946-B4A5-A7A75E946A73}"/>
    <cellStyle name="Notas 2" xfId="52" xr:uid="{CF3E4799-F75F-4BB8-A324-1620306FA688}"/>
    <cellStyle name="Porcentaje" xfId="7" builtinId="5"/>
    <cellStyle name="Porcentual 2" xfId="53" xr:uid="{5C104F5E-A75C-4BB3-9543-CEC35951D20F}"/>
    <cellStyle name="Salida 2" xfId="54" xr:uid="{92A8C10A-F33D-41CC-85B5-3041403769F3}"/>
    <cellStyle name="Texto de advertencia 2" xfId="55" xr:uid="{9619C07B-7CDF-4397-9B98-D6FBAA4B9E06}"/>
    <cellStyle name="Texto explicativo 2" xfId="56" xr:uid="{15DA3232-75E1-4095-B64A-6EA90E2559EC}"/>
    <cellStyle name="Título 2 2" xfId="57" xr:uid="{F0B11DAA-9802-4F45-8416-BC3D650B83E9}"/>
    <cellStyle name="Título 3 2" xfId="58" xr:uid="{4F9A4107-455F-49A4-9E25-ECD6AE8CEF26}"/>
    <cellStyle name="Título 4" xfId="59" xr:uid="{03BC5FFD-5D0A-45A1-B10D-289E89090583}"/>
    <cellStyle name="Total 2" xfId="60" xr:uid="{F403D12C-8578-4CD1-9CEA-9678E4A6A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rep.gov.co/es/estadisticas/remesas" TargetMode="External"/><Relationship Id="rId13" Type="http://schemas.openxmlformats.org/officeDocument/2006/relationships/hyperlink" Target="https://www.armenia.gov.co/informacion-financiera-y-contable/ejecuciones-presupuestales" TargetMode="External"/><Relationship Id="rId18" Type="http://schemas.openxmlformats.org/officeDocument/2006/relationships/hyperlink" Target="https://www.dane.gov.co/index.php/estadisticas-por-tema/cuentas-nacionales/indicador-de-seguimiento-a-la-economia-ise" TargetMode="External"/><Relationship Id="rId3" Type="http://schemas.openxmlformats.org/officeDocument/2006/relationships/hyperlink" Target="https://www.banrep.gov.co/es/estadisticas/indice-precios-consumidor-ipc" TargetMode="External"/><Relationship Id="rId7" Type="http://schemas.openxmlformats.org/officeDocument/2006/relationships/hyperlink" Target="https://www.banrep.gov.co/es/estadisticas/remesas" TargetMode="External"/><Relationship Id="rId12" Type="http://schemas.openxmlformats.org/officeDocument/2006/relationships/hyperlink" Target="https://www.dane.gov.co/index.php/estadisticas-por-tema/comercio-internacional/exportaciones" TargetMode="External"/><Relationship Id="rId17" Type="http://schemas.openxmlformats.org/officeDocument/2006/relationships/hyperlink" Target="https://www.dane.gov.co/index.php/estadisticas-por-tema/cuentas-nacionales/indicador-de-seguimiento-a-la-economia-ise" TargetMode="External"/><Relationship Id="rId2" Type="http://schemas.openxmlformats.org/officeDocument/2006/relationships/hyperlink" Target="https://www.banrep.gov.co/es/estadisticas/indice-precios-consumidor-ipc" TargetMode="External"/><Relationship Id="rId16" Type="http://schemas.openxmlformats.org/officeDocument/2006/relationships/hyperlink" Target="https://www.dane.gov.co/index.php/estadisticas-por-tema/precios-y-costos/indice-de-precios-de-la-vivienda-nueva-ipvn" TargetMode="External"/><Relationship Id="rId20" Type="http://schemas.openxmlformats.org/officeDocument/2006/relationships/hyperlink" Target="https://filco.mintrabajo.gov.co/reporteador-de-cifras-laborales/" TargetMode="External"/><Relationship Id="rId1" Type="http://schemas.openxmlformats.org/officeDocument/2006/relationships/hyperlink" Target="https://totoro.banrep.gov.co/analytics/saw.dll?Go&amp;path=%2Fshared%2FSeries%20Estad%c3%adsticas_T%2F1.%20Tasas%20de%20Colocaci%C3%B3n%2F1.1%20Consolidados%2F1.1.2.TCO_Promedio%20mensual%20historico&amp;Options=rdf&amp;lang=es&amp;NQUser=publico&amp;NQPassword=publico123" TargetMode="External"/><Relationship Id="rId6" Type="http://schemas.openxmlformats.org/officeDocument/2006/relationships/hyperlink" Target="https://www.banrep.gov.co/es/estadisticas/trm" TargetMode="External"/><Relationship Id="rId11" Type="http://schemas.openxmlformats.org/officeDocument/2006/relationships/hyperlink" Target="https://www.dane.gov.co/index.php/estadisticas-por-tema/mercado-laboral/empleo-y-desempleo" TargetMode="External"/><Relationship Id="rId5" Type="http://schemas.openxmlformats.org/officeDocument/2006/relationships/hyperlink" Target="https://www.banrep.gov.co/es/estadisticas/indice-precios-del-productor-ipp" TargetMode="External"/><Relationship Id="rId15" Type="http://schemas.openxmlformats.org/officeDocument/2006/relationships/hyperlink" Target="https://www.dane.gov.co/index.php/estadisticas-por-tema/precios-y-costos/indice-de-precios-de-la-vivienda-nueva-ipvn" TargetMode="External"/><Relationship Id="rId10" Type="http://schemas.openxmlformats.org/officeDocument/2006/relationships/hyperlink" Target="https://www.dane.gov.co/index.php/estadisticas-por-tema/mercado-laboral/empleo-y-desempleo" TargetMode="External"/><Relationship Id="rId19" Type="http://schemas.openxmlformats.org/officeDocument/2006/relationships/hyperlink" Target="https://filco.mintrabajo.gov.co/reporteador-de-cifras-laborales/" TargetMode="External"/><Relationship Id="rId4" Type="http://schemas.openxmlformats.org/officeDocument/2006/relationships/hyperlink" Target="https://www.banrep.gov.co/es/estadisticas/indice-precios-del-productor-ipp" TargetMode="External"/><Relationship Id="rId9" Type="http://schemas.openxmlformats.org/officeDocument/2006/relationships/hyperlink" Target="https://www.banrep.gov.co/es/glosario/ipvu" TargetMode="External"/><Relationship Id="rId14" Type="http://schemas.openxmlformats.org/officeDocument/2006/relationships/hyperlink" Target="https://www.armenia.gov.co/informacion-financiera-y-contable/ejecuciones-presupuest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17"/>
  <sheetViews>
    <sheetView tabSelected="1" workbookViewId="0">
      <selection activeCell="A13" sqref="A13"/>
    </sheetView>
  </sheetViews>
  <sheetFormatPr baseColWidth="10" defaultRowHeight="14.4" x14ac:dyDescent="0.3"/>
  <cols>
    <col min="1" max="1" width="12.77734375" style="7" customWidth="1"/>
    <col min="2" max="16384" width="11.5546875" style="7"/>
  </cols>
  <sheetData>
    <row r="8" spans="1:2" x14ac:dyDescent="0.3">
      <c r="A8" s="7" t="s">
        <v>178</v>
      </c>
    </row>
    <row r="9" spans="1:2" x14ac:dyDescent="0.3">
      <c r="A9" s="7" t="s">
        <v>149</v>
      </c>
    </row>
    <row r="10" spans="1:2" x14ac:dyDescent="0.3">
      <c r="A10" s="7" t="s">
        <v>164</v>
      </c>
    </row>
    <row r="11" spans="1:2" x14ac:dyDescent="0.3">
      <c r="A11" s="7" t="s">
        <v>150</v>
      </c>
    </row>
    <row r="12" spans="1:2" x14ac:dyDescent="0.3">
      <c r="A12" s="7" t="s">
        <v>151</v>
      </c>
    </row>
    <row r="13" spans="1:2" x14ac:dyDescent="0.3">
      <c r="A13" s="8" t="s">
        <v>152</v>
      </c>
      <c r="B13" s="7" t="s">
        <v>154</v>
      </c>
    </row>
    <row r="14" spans="1:2" x14ac:dyDescent="0.3">
      <c r="A14" s="8" t="s">
        <v>153</v>
      </c>
      <c r="B14" s="7" t="s">
        <v>179</v>
      </c>
    </row>
    <row r="16" spans="1:2" x14ac:dyDescent="0.3">
      <c r="A16" s="7" t="s">
        <v>162</v>
      </c>
    </row>
    <row r="17" spans="1:1" x14ac:dyDescent="0.3">
      <c r="A17" s="7" t="s">
        <v>163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CZ42"/>
  <sheetViews>
    <sheetView workbookViewId="0"/>
  </sheetViews>
  <sheetFormatPr baseColWidth="10" defaultColWidth="14.44140625" defaultRowHeight="14.4" x14ac:dyDescent="0.3"/>
  <cols>
    <col min="1" max="1" width="10.5546875" style="10" bestFit="1" customWidth="1"/>
    <col min="2" max="2" width="7.5546875" style="10" bestFit="1" customWidth="1"/>
    <col min="3" max="3" width="10.5546875" style="10" bestFit="1" customWidth="1"/>
    <col min="4" max="19" width="7.5546875" style="10" bestFit="1" customWidth="1"/>
    <col min="20" max="20" width="5.5546875" style="10" bestFit="1" customWidth="1"/>
    <col min="21" max="25" width="6.5546875" style="10" bestFit="1" customWidth="1"/>
    <col min="26" max="26" width="7.5546875" style="10" bestFit="1" customWidth="1"/>
    <col min="27" max="27" width="5.6640625" style="10" bestFit="1" customWidth="1"/>
    <col min="28" max="28" width="6.6640625" style="10" bestFit="1" customWidth="1"/>
    <col min="29" max="29" width="6.5546875" style="10" bestFit="1" customWidth="1"/>
    <col min="30" max="31" width="5.6640625" style="10" bestFit="1" customWidth="1"/>
    <col min="32" max="34" width="6.6640625" style="10" bestFit="1" customWidth="1"/>
    <col min="35" max="36" width="7.6640625" style="10" bestFit="1" customWidth="1"/>
    <col min="37" max="39" width="7.5546875" style="10" bestFit="1" customWidth="1"/>
    <col min="40" max="40" width="6.5546875" style="10" bestFit="1" customWidth="1"/>
    <col min="41" max="41" width="7.5546875" style="10" bestFit="1" customWidth="1"/>
    <col min="42" max="42" width="8.21875" style="10" bestFit="1" customWidth="1"/>
    <col min="43" max="43" width="8.44140625" style="10" bestFit="1" customWidth="1"/>
    <col min="44" max="44" width="9" style="10" bestFit="1" customWidth="1"/>
    <col min="45" max="45" width="8.21875" style="10" bestFit="1" customWidth="1"/>
    <col min="46" max="46" width="8" style="10" bestFit="1" customWidth="1"/>
    <col min="47" max="48" width="7.33203125" style="10" bestFit="1" customWidth="1"/>
    <col min="49" max="52" width="6.5546875" style="10" bestFit="1" customWidth="1"/>
    <col min="53" max="53" width="7.33203125" style="10" customWidth="1"/>
    <col min="54" max="54" width="7.5546875" style="10" bestFit="1" customWidth="1"/>
    <col min="55" max="55" width="6.6640625" style="10" bestFit="1" customWidth="1"/>
    <col min="56" max="58" width="7.5546875" style="10" bestFit="1" customWidth="1"/>
    <col min="59" max="59" width="9.5546875" style="10" bestFit="1" customWidth="1"/>
    <col min="60" max="60" width="6.5546875" style="10" bestFit="1" customWidth="1"/>
    <col min="61" max="61" width="7.5546875" style="10" bestFit="1" customWidth="1"/>
    <col min="62" max="63" width="6.5546875" style="10" bestFit="1" customWidth="1"/>
    <col min="64" max="66" width="7.5546875" style="10" bestFit="1" customWidth="1"/>
    <col min="67" max="67" width="6.5546875" style="10" bestFit="1" customWidth="1"/>
    <col min="68" max="68" width="8.5546875" style="10" bestFit="1" customWidth="1"/>
    <col min="69" max="69" width="10.44140625" style="10" bestFit="1" customWidth="1"/>
    <col min="70" max="70" width="9.77734375" style="10" bestFit="1" customWidth="1"/>
    <col min="71" max="71" width="7.5546875" style="10" bestFit="1" customWidth="1"/>
    <col min="72" max="72" width="10.6640625" style="10" bestFit="1" customWidth="1"/>
    <col min="73" max="73" width="9.33203125" style="10" bestFit="1" customWidth="1"/>
    <col min="74" max="74" width="10.88671875" style="10" bestFit="1" customWidth="1"/>
    <col min="75" max="75" width="8.109375" style="10" bestFit="1" customWidth="1"/>
    <col min="76" max="76" width="13.109375" style="10" customWidth="1"/>
    <col min="77" max="77" width="14.21875" style="10" customWidth="1"/>
    <col min="78" max="78" width="9.44140625" style="10" bestFit="1" customWidth="1"/>
    <col min="79" max="79" width="10.33203125" style="10" bestFit="1" customWidth="1"/>
    <col min="80" max="80" width="10" style="10" bestFit="1" customWidth="1"/>
    <col min="81" max="81" width="10.44140625" style="10" bestFit="1" customWidth="1"/>
    <col min="82" max="85" width="9.77734375" style="10" customWidth="1"/>
    <col min="86" max="86" width="11.44140625" style="10" bestFit="1" customWidth="1"/>
    <col min="87" max="87" width="11.21875" style="10" bestFit="1" customWidth="1"/>
    <col min="88" max="88" width="10.33203125" style="10" bestFit="1" customWidth="1"/>
    <col min="89" max="89" width="10.109375" style="10" bestFit="1" customWidth="1"/>
    <col min="90" max="91" width="10.109375" style="10" customWidth="1"/>
    <col min="92" max="92" width="7.44140625" style="10" bestFit="1" customWidth="1"/>
    <col min="93" max="93" width="6.88671875" style="10" bestFit="1" customWidth="1"/>
    <col min="94" max="94" width="7.5546875" style="10" bestFit="1" customWidth="1"/>
    <col min="95" max="95" width="7" style="10" bestFit="1" customWidth="1"/>
    <col min="96" max="96" width="8.44140625" style="10" bestFit="1" customWidth="1"/>
    <col min="97" max="97" width="7.88671875" style="10" bestFit="1" customWidth="1"/>
    <col min="98" max="98" width="8.5546875" style="10" bestFit="1" customWidth="1"/>
    <col min="99" max="99" width="6.77734375" style="10" bestFit="1" customWidth="1"/>
    <col min="100" max="100" width="7.44140625" style="10" bestFit="1" customWidth="1"/>
    <col min="101" max="101" width="7.88671875" style="10" bestFit="1" customWidth="1"/>
    <col min="102" max="102" width="6.88671875" style="10" bestFit="1" customWidth="1"/>
    <col min="103" max="103" width="8.6640625" style="10" bestFit="1" customWidth="1"/>
    <col min="104" max="104" width="7.77734375" style="10" bestFit="1" customWidth="1"/>
    <col min="105" max="16384" width="14.44140625" style="10"/>
  </cols>
  <sheetData>
    <row r="1" spans="1:104" x14ac:dyDescent="0.3">
      <c r="A1" s="10" t="s">
        <v>0</v>
      </c>
      <c r="B1" s="10" t="s">
        <v>1</v>
      </c>
      <c r="C1" s="10" t="s">
        <v>73</v>
      </c>
      <c r="D1" s="10" t="s">
        <v>55</v>
      </c>
      <c r="E1" s="10" t="s">
        <v>56</v>
      </c>
      <c r="F1" s="10" t="s">
        <v>70</v>
      </c>
      <c r="G1" s="10" t="s">
        <v>57</v>
      </c>
      <c r="H1" s="10" t="s">
        <v>58</v>
      </c>
      <c r="I1" s="10" t="s">
        <v>59</v>
      </c>
      <c r="J1" s="10" t="s">
        <v>60</v>
      </c>
      <c r="K1" s="10" t="s">
        <v>61</v>
      </c>
      <c r="L1" s="10" t="s">
        <v>62</v>
      </c>
      <c r="M1" s="10" t="s">
        <v>63</v>
      </c>
      <c r="N1" s="10" t="s">
        <v>64</v>
      </c>
      <c r="O1" s="10" t="s">
        <v>65</v>
      </c>
      <c r="P1" s="10" t="s">
        <v>71</v>
      </c>
      <c r="Q1" s="10" t="s">
        <v>66</v>
      </c>
      <c r="R1" s="10" t="s">
        <v>67</v>
      </c>
      <c r="S1" s="10" t="s">
        <v>72</v>
      </c>
      <c r="T1" s="12" t="s">
        <v>3</v>
      </c>
      <c r="U1" s="12" t="s">
        <v>2</v>
      </c>
      <c r="V1" s="12" t="s">
        <v>69</v>
      </c>
      <c r="W1" s="12" t="s">
        <v>4</v>
      </c>
      <c r="X1" s="12" t="s">
        <v>5</v>
      </c>
      <c r="Y1" s="12" t="s">
        <v>6</v>
      </c>
      <c r="Z1" s="12" t="s">
        <v>7</v>
      </c>
      <c r="AA1" s="12" t="s">
        <v>8</v>
      </c>
      <c r="AB1" s="12" t="s">
        <v>9</v>
      </c>
      <c r="AC1" s="12" t="s">
        <v>10</v>
      </c>
      <c r="AD1" s="12" t="s">
        <v>11</v>
      </c>
      <c r="AE1" s="12" t="s">
        <v>12</v>
      </c>
      <c r="AF1" s="12" t="s">
        <v>13</v>
      </c>
      <c r="AG1" s="12" t="s">
        <v>14</v>
      </c>
      <c r="AH1" s="12" t="s">
        <v>15</v>
      </c>
      <c r="AI1" s="12" t="s">
        <v>16</v>
      </c>
      <c r="AJ1" s="12" t="s">
        <v>40</v>
      </c>
      <c r="AK1" s="12" t="s">
        <v>39</v>
      </c>
      <c r="AL1" s="12" t="s">
        <v>41</v>
      </c>
      <c r="AM1" s="12" t="s">
        <v>42</v>
      </c>
      <c r="AN1" s="12" t="s">
        <v>43</v>
      </c>
      <c r="AO1" s="12" t="s">
        <v>44</v>
      </c>
      <c r="AP1" s="12" t="s">
        <v>47</v>
      </c>
      <c r="AQ1" s="12" t="s">
        <v>46</v>
      </c>
      <c r="AR1" s="12" t="s">
        <v>48</v>
      </c>
      <c r="AS1" s="12" t="s">
        <v>49</v>
      </c>
      <c r="AT1" s="12" t="s">
        <v>50</v>
      </c>
      <c r="AU1" s="12" t="s">
        <v>51</v>
      </c>
      <c r="AV1" s="12" t="s">
        <v>52</v>
      </c>
      <c r="AW1" s="12" t="s">
        <v>45</v>
      </c>
      <c r="AX1" s="12" t="s">
        <v>38</v>
      </c>
      <c r="AY1" s="12" t="s">
        <v>37</v>
      </c>
      <c r="AZ1" s="12" t="s">
        <v>36</v>
      </c>
      <c r="BA1" s="12" t="s">
        <v>17</v>
      </c>
      <c r="BB1" s="12" t="s">
        <v>18</v>
      </c>
      <c r="BC1" s="12" t="s">
        <v>68</v>
      </c>
      <c r="BD1" s="12" t="s">
        <v>19</v>
      </c>
      <c r="BE1" s="12" t="s">
        <v>20</v>
      </c>
      <c r="BF1" s="12" t="s">
        <v>21</v>
      </c>
      <c r="BG1" s="12" t="s">
        <v>22</v>
      </c>
      <c r="BH1" s="12" t="s">
        <v>23</v>
      </c>
      <c r="BI1" s="12" t="s">
        <v>24</v>
      </c>
      <c r="BJ1" s="12" t="s">
        <v>25</v>
      </c>
      <c r="BK1" s="12" t="s">
        <v>26</v>
      </c>
      <c r="BL1" s="12" t="s">
        <v>27</v>
      </c>
      <c r="BM1" s="12" t="s">
        <v>28</v>
      </c>
      <c r="BN1" s="12" t="s">
        <v>29</v>
      </c>
      <c r="BO1" s="12" t="s">
        <v>30</v>
      </c>
      <c r="BP1" s="12" t="s">
        <v>31</v>
      </c>
      <c r="BQ1" s="12" t="s">
        <v>180</v>
      </c>
      <c r="BR1" s="13" t="s">
        <v>182</v>
      </c>
      <c r="BS1" s="12" t="s">
        <v>181</v>
      </c>
      <c r="BT1" s="12" t="s">
        <v>183</v>
      </c>
      <c r="BU1" s="12" t="s">
        <v>35</v>
      </c>
      <c r="BV1" s="12" t="s">
        <v>33</v>
      </c>
      <c r="BW1" s="12" t="s">
        <v>34</v>
      </c>
      <c r="BX1" s="10" t="s">
        <v>53</v>
      </c>
      <c r="BY1" s="10" t="s">
        <v>54</v>
      </c>
      <c r="BZ1" s="10" t="s">
        <v>203</v>
      </c>
      <c r="CA1" s="10" t="s">
        <v>204</v>
      </c>
      <c r="CB1" s="10" t="s">
        <v>205</v>
      </c>
      <c r="CC1" s="10" t="s">
        <v>206</v>
      </c>
      <c r="CD1" s="10" t="s">
        <v>144</v>
      </c>
      <c r="CE1" s="10" t="s">
        <v>145</v>
      </c>
      <c r="CF1" s="10" t="s">
        <v>146</v>
      </c>
      <c r="CG1" s="10" t="s">
        <v>147</v>
      </c>
      <c r="CH1" s="10" t="s">
        <v>213</v>
      </c>
      <c r="CI1" s="10" t="s">
        <v>212</v>
      </c>
      <c r="CJ1" s="10" t="s">
        <v>215</v>
      </c>
      <c r="CK1" s="10" t="s">
        <v>207</v>
      </c>
      <c r="CL1" s="10" t="s">
        <v>236</v>
      </c>
      <c r="CM1" s="10" t="s">
        <v>240</v>
      </c>
      <c r="CN1" s="10" t="s">
        <v>165</v>
      </c>
      <c r="CO1" s="10" t="s">
        <v>166</v>
      </c>
      <c r="CP1" s="10" t="s">
        <v>170</v>
      </c>
      <c r="CQ1" s="10" t="s">
        <v>171</v>
      </c>
      <c r="CR1" s="10" t="s">
        <v>172</v>
      </c>
      <c r="CS1" s="10" t="s">
        <v>173</v>
      </c>
      <c r="CT1" s="10" t="s">
        <v>186</v>
      </c>
      <c r="CU1" s="10" t="s">
        <v>187</v>
      </c>
      <c r="CV1" s="10" t="s">
        <v>188</v>
      </c>
      <c r="CW1" s="10" t="s">
        <v>189</v>
      </c>
      <c r="CX1" s="10" t="s">
        <v>190</v>
      </c>
      <c r="CY1" s="10" t="s">
        <v>32</v>
      </c>
      <c r="CZ1" s="10" t="s">
        <v>191</v>
      </c>
    </row>
    <row r="2" spans="1:104" x14ac:dyDescent="0.3">
      <c r="A2" s="10">
        <v>2015</v>
      </c>
      <c r="B2" s="10">
        <v>1</v>
      </c>
      <c r="C2" s="14">
        <v>42094</v>
      </c>
      <c r="D2" s="15">
        <v>97.581687607253585</v>
      </c>
      <c r="E2" s="15">
        <v>95.04285765554728</v>
      </c>
      <c r="F2" s="15">
        <v>99.311781310537071</v>
      </c>
      <c r="G2" s="15">
        <v>92.247986581380133</v>
      </c>
      <c r="H2" s="15">
        <v>93.057616351926242</v>
      </c>
      <c r="I2" s="15">
        <v>90.939101404604912</v>
      </c>
      <c r="J2" s="15">
        <v>95.55282539172434</v>
      </c>
      <c r="K2" s="15">
        <v>98.801239883015612</v>
      </c>
      <c r="L2" s="15">
        <v>92.650232159404027</v>
      </c>
      <c r="M2" s="15">
        <v>94.618767016064524</v>
      </c>
      <c r="N2" s="15">
        <v>100.51120365201882</v>
      </c>
      <c r="O2" s="15">
        <v>98.444008950412112</v>
      </c>
      <c r="P2" s="15">
        <v>94.633884009157143</v>
      </c>
      <c r="Q2" s="15">
        <v>95.562385356075879</v>
      </c>
      <c r="R2" s="15">
        <v>95.27153684962046</v>
      </c>
      <c r="S2" s="15">
        <v>95.031371946353445</v>
      </c>
      <c r="T2" s="1">
        <v>4.1463333333333328</v>
      </c>
      <c r="U2" s="1">
        <v>4.075333333333333</v>
      </c>
      <c r="V2" s="1">
        <v>7.099999999999973E-2</v>
      </c>
      <c r="W2" s="1">
        <v>19.344333333333331</v>
      </c>
      <c r="X2" s="1">
        <v>10.043999999999999</v>
      </c>
      <c r="Y2" s="1">
        <v>9.3003333333333345</v>
      </c>
      <c r="Z2" s="16">
        <v>94.76100000000001</v>
      </c>
      <c r="AA2" s="1">
        <v>1.2976666666666667</v>
      </c>
      <c r="AB2" s="16">
        <v>46.639999999999993</v>
      </c>
      <c r="AC2" s="1">
        <v>2.6686666666666667</v>
      </c>
      <c r="AD2" s="1">
        <v>1.9163333333333334</v>
      </c>
      <c r="AE2" s="1">
        <v>3.032</v>
      </c>
      <c r="AF2" s="1">
        <v>8.6093333333333337</v>
      </c>
      <c r="AG2" s="1">
        <v>16.406000000000002</v>
      </c>
      <c r="AH2" s="1">
        <v>14.191000000000001</v>
      </c>
      <c r="AI2" s="1">
        <v>118.295</v>
      </c>
      <c r="AJ2" s="1">
        <v>278.87399999999997</v>
      </c>
      <c r="AK2" s="1">
        <v>226.45466666666667</v>
      </c>
      <c r="AL2" s="1">
        <v>144.04666666666665</v>
      </c>
      <c r="AM2" s="1">
        <v>118.295</v>
      </c>
      <c r="AN2" s="1">
        <v>25.751999999999999</v>
      </c>
      <c r="AO2" s="1">
        <v>82.408000000000001</v>
      </c>
      <c r="AP2" s="17">
        <v>39.827333333333335</v>
      </c>
      <c r="AQ2" s="17">
        <v>7.1530000000000014</v>
      </c>
      <c r="AR2" s="17">
        <v>3.2859999999999996</v>
      </c>
      <c r="AS2" s="17">
        <v>60.643333333333338</v>
      </c>
      <c r="AT2" s="17">
        <v>4.4349999999999996</v>
      </c>
      <c r="AU2" s="17">
        <v>2.8123333333333336</v>
      </c>
      <c r="AV2" s="17">
        <v>0.13800000000000001</v>
      </c>
      <c r="AW2" s="1">
        <v>81.203219614114857</v>
      </c>
      <c r="AX2" s="1">
        <v>63.609493585176715</v>
      </c>
      <c r="AY2" s="1">
        <v>52.237828321783319</v>
      </c>
      <c r="AZ2" s="1">
        <v>17.877539686212803</v>
      </c>
      <c r="BA2" s="12">
        <v>38.507729703243179</v>
      </c>
      <c r="BB2" s="18">
        <v>37.46701193893125</v>
      </c>
      <c r="BC2" s="18">
        <v>1.0407177643119296</v>
      </c>
      <c r="BD2" s="12">
        <v>147.09886920726575</v>
      </c>
      <c r="BE2" s="18">
        <v>49.278362930905288</v>
      </c>
      <c r="BF2" s="18">
        <v>97.820506276360462</v>
      </c>
      <c r="BG2" s="12">
        <v>586.87407581696232</v>
      </c>
      <c r="BH2" s="18">
        <v>19.87432205129279</v>
      </c>
      <c r="BI2" s="18">
        <v>187.81344301321954</v>
      </c>
      <c r="BJ2" s="18">
        <v>21.986496661088264</v>
      </c>
      <c r="BK2" s="18">
        <v>28.710250482397427</v>
      </c>
      <c r="BL2" s="18">
        <v>99.23001902542201</v>
      </c>
      <c r="BM2" s="18">
        <v>48.417444745888645</v>
      </c>
      <c r="BN2" s="18">
        <v>158.2343292337745</v>
      </c>
      <c r="BO2" s="18">
        <v>22.607770603879178</v>
      </c>
      <c r="BP2" s="12">
        <v>772.4806747274713</v>
      </c>
      <c r="BQ2" s="15">
        <v>84.52</v>
      </c>
      <c r="BR2" s="12">
        <v>4.5999999999999996</v>
      </c>
      <c r="BS2">
        <v>100.44</v>
      </c>
      <c r="BT2" s="12">
        <v>2.3199999999999998</v>
      </c>
      <c r="BU2" s="12">
        <v>2468.2166666666667</v>
      </c>
      <c r="BV2" s="17">
        <v>48333.532259999978</v>
      </c>
      <c r="BW2" s="12">
        <v>11.240081073268334</v>
      </c>
      <c r="BX2" s="10">
        <v>24539690000</v>
      </c>
      <c r="BY2" s="10">
        <v>10648066000</v>
      </c>
      <c r="BZ2" s="15">
        <v>-2.02</v>
      </c>
      <c r="CA2" s="15">
        <v>-5.85</v>
      </c>
      <c r="CB2" s="15">
        <v>0.24</v>
      </c>
      <c r="CC2" s="15">
        <v>-1.24</v>
      </c>
      <c r="CD2" s="15">
        <v>70.20683858535439</v>
      </c>
      <c r="CE2" s="15">
        <v>68.318677983304994</v>
      </c>
      <c r="CF2" s="15">
        <v>85.182292021693613</v>
      </c>
      <c r="CG2" s="15">
        <v>67.429224413802842</v>
      </c>
      <c r="CH2" s="15">
        <v>-2.52</v>
      </c>
      <c r="CI2" s="15">
        <v>1.99</v>
      </c>
      <c r="CJ2" s="15">
        <v>65.839609607366597</v>
      </c>
      <c r="CK2" s="15">
        <v>70.883130785391145</v>
      </c>
      <c r="CL2" s="15">
        <v>120.01</v>
      </c>
      <c r="CM2" s="15">
        <v>1.2851569826074494E-2</v>
      </c>
      <c r="CN2" s="15">
        <v>15.5</v>
      </c>
      <c r="CO2" s="15">
        <v>20.7</v>
      </c>
      <c r="CP2" s="12">
        <v>62.6</v>
      </c>
      <c r="CQ2" s="12">
        <v>43.2</v>
      </c>
      <c r="CR2" s="12">
        <v>74.099999999999994</v>
      </c>
      <c r="CS2" s="12">
        <v>54.500000000000007</v>
      </c>
      <c r="CT2" s="12">
        <v>8.1019137469999993</v>
      </c>
      <c r="CU2" s="12">
        <v>16.710742410000002</v>
      </c>
      <c r="CV2" s="12">
        <v>0</v>
      </c>
      <c r="CW2" s="12">
        <v>1.6201574219999999</v>
      </c>
      <c r="CX2" s="12">
        <v>1.1676517040000001</v>
      </c>
      <c r="CY2" s="12">
        <v>39.571686700000001</v>
      </c>
      <c r="CZ2" s="12">
        <v>11.9712215</v>
      </c>
    </row>
    <row r="3" spans="1:104" x14ac:dyDescent="0.3">
      <c r="A3" s="10">
        <v>2015</v>
      </c>
      <c r="B3" s="10">
        <v>2</v>
      </c>
      <c r="C3" s="19">
        <v>42185</v>
      </c>
      <c r="D3" s="15">
        <v>98.600049937681163</v>
      </c>
      <c r="E3" s="15">
        <v>95.602241554865046</v>
      </c>
      <c r="F3" s="15">
        <v>100.64317665081883</v>
      </c>
      <c r="G3" s="15">
        <v>99.066882215017017</v>
      </c>
      <c r="H3" s="15">
        <v>96.815911954422333</v>
      </c>
      <c r="I3" s="15">
        <v>102.70530362497129</v>
      </c>
      <c r="J3" s="15">
        <v>97.355590616563788</v>
      </c>
      <c r="K3" s="15">
        <v>98.738084789770838</v>
      </c>
      <c r="L3" s="15">
        <v>97.036694166595296</v>
      </c>
      <c r="M3" s="15">
        <v>96.198817211362424</v>
      </c>
      <c r="N3" s="15">
        <v>99.563055297101712</v>
      </c>
      <c r="O3" s="15">
        <v>99.307627745985428</v>
      </c>
      <c r="P3" s="15">
        <v>96.46418778538235</v>
      </c>
      <c r="Q3" s="15">
        <v>96.626649936535046</v>
      </c>
      <c r="R3" s="15">
        <v>95.032562438593686</v>
      </c>
      <c r="S3" s="15">
        <v>97.804420600742063</v>
      </c>
      <c r="T3" s="1">
        <v>3.9989999999999992</v>
      </c>
      <c r="U3" s="1">
        <v>3.9046666666666661</v>
      </c>
      <c r="V3" s="1">
        <v>9.4333333333333158E-2</v>
      </c>
      <c r="W3" s="1">
        <v>22.42</v>
      </c>
      <c r="X3" s="1">
        <v>11.350666666666667</v>
      </c>
      <c r="Y3" s="1">
        <v>11.069333333333333</v>
      </c>
      <c r="Z3" s="16">
        <v>93.771666666666661</v>
      </c>
      <c r="AA3" s="1">
        <v>1.8496666666666666</v>
      </c>
      <c r="AB3" s="16">
        <v>45.605666666666671</v>
      </c>
      <c r="AC3" s="1">
        <v>2.3803333333333332</v>
      </c>
      <c r="AD3" s="1">
        <v>2.1706666666666665</v>
      </c>
      <c r="AE3" s="1">
        <v>2.351</v>
      </c>
      <c r="AF3" s="1">
        <v>8.9786666666666672</v>
      </c>
      <c r="AG3" s="1">
        <v>17.828333333333333</v>
      </c>
      <c r="AH3" s="1">
        <v>12.607333333333335</v>
      </c>
      <c r="AI3" s="1">
        <v>120.19033333333334</v>
      </c>
      <c r="AJ3" s="1">
        <v>279.26566666666668</v>
      </c>
      <c r="AK3" s="1">
        <v>227.07233333333332</v>
      </c>
      <c r="AL3" s="1">
        <v>143.22533333333334</v>
      </c>
      <c r="AM3" s="1">
        <v>120.19033333333334</v>
      </c>
      <c r="AN3" s="1">
        <v>23.035</v>
      </c>
      <c r="AO3" s="1">
        <v>83.846999999999994</v>
      </c>
      <c r="AP3" s="17">
        <v>38.484666666666669</v>
      </c>
      <c r="AQ3" s="17">
        <v>7.1103333333333332</v>
      </c>
      <c r="AR3" s="17">
        <v>3.516</v>
      </c>
      <c r="AS3" s="17">
        <v>63.059666666666665</v>
      </c>
      <c r="AT3" s="17">
        <v>4.6093333333333328</v>
      </c>
      <c r="AU3" s="17">
        <v>3.3673333333333333</v>
      </c>
      <c r="AV3" s="17">
        <v>4.3333333333333335E-2</v>
      </c>
      <c r="AW3" s="1">
        <v>81.310508392844554</v>
      </c>
      <c r="AX3" s="1">
        <v>63.074761786625999</v>
      </c>
      <c r="AY3" s="1">
        <v>52.930417179841385</v>
      </c>
      <c r="AZ3" s="1">
        <v>16.083048622683137</v>
      </c>
      <c r="BA3" s="12">
        <v>38.462025851500016</v>
      </c>
      <c r="BB3" s="18">
        <v>37.270907972384869</v>
      </c>
      <c r="BC3" s="18">
        <v>1.1911178791151471</v>
      </c>
      <c r="BD3" s="12">
        <v>163.81928886737563</v>
      </c>
      <c r="BE3" s="18">
        <v>51.862178144947663</v>
      </c>
      <c r="BF3" s="18">
        <v>111.95711072242797</v>
      </c>
      <c r="BG3" s="12">
        <v>596.75515202517931</v>
      </c>
      <c r="BH3" s="18">
        <v>20.486921746217263</v>
      </c>
      <c r="BI3" s="18">
        <v>191.69599176744015</v>
      </c>
      <c r="BJ3" s="18">
        <v>22.530185637478866</v>
      </c>
      <c r="BK3" s="18">
        <v>28.562855472550577</v>
      </c>
      <c r="BL3" s="18">
        <v>101.18682690078508</v>
      </c>
      <c r="BM3" s="18">
        <v>49.408598096220743</v>
      </c>
      <c r="BN3" s="18">
        <v>160.53196449148609</v>
      </c>
      <c r="BO3" s="18">
        <v>22.351807913000616</v>
      </c>
      <c r="BP3" s="12">
        <v>799.03646674405491</v>
      </c>
      <c r="BQ3" s="15">
        <v>85.17</v>
      </c>
      <c r="BR3" s="12">
        <v>4.32</v>
      </c>
      <c r="BS3">
        <v>101.07</v>
      </c>
      <c r="BT3" s="12">
        <v>3.77</v>
      </c>
      <c r="BU3" s="12">
        <v>2496.4633333333336</v>
      </c>
      <c r="BV3" s="17">
        <v>64027.418579999707</v>
      </c>
      <c r="BW3" s="12">
        <v>11.058884699454433</v>
      </c>
      <c r="BX3" s="10">
        <v>36557752000</v>
      </c>
      <c r="BY3" s="10">
        <v>16295464000</v>
      </c>
      <c r="BZ3" s="15">
        <v>3.35</v>
      </c>
      <c r="CA3" s="15">
        <v>0.69</v>
      </c>
      <c r="CB3" s="15">
        <v>0.42</v>
      </c>
      <c r="CC3" s="15">
        <v>5.18</v>
      </c>
      <c r="CD3" s="15">
        <v>68.788660445930233</v>
      </c>
      <c r="CE3" s="15">
        <v>64.322035321281646</v>
      </c>
      <c r="CF3" s="15">
        <v>85.386729522545679</v>
      </c>
      <c r="CG3" s="15">
        <v>66.593102031071695</v>
      </c>
      <c r="CH3" s="15">
        <v>3.52</v>
      </c>
      <c r="CI3" s="15">
        <v>2.16</v>
      </c>
      <c r="CJ3" s="15">
        <v>68.157163865545897</v>
      </c>
      <c r="CK3" s="15">
        <v>72.414206410355604</v>
      </c>
      <c r="CL3" s="15">
        <v>122.79</v>
      </c>
      <c r="CM3" s="15">
        <f>CL3/CL2-1</f>
        <v>2.3164736271977349E-2</v>
      </c>
      <c r="CN3" s="15">
        <v>11.9</v>
      </c>
      <c r="CO3" s="15">
        <v>21.1</v>
      </c>
      <c r="CP3" s="12">
        <v>65.7</v>
      </c>
      <c r="CQ3" s="12">
        <v>41.8</v>
      </c>
      <c r="CR3" s="12">
        <v>74.599999999999994</v>
      </c>
      <c r="CS3" s="12">
        <v>53</v>
      </c>
      <c r="CT3" s="12">
        <v>10.058960150000001</v>
      </c>
      <c r="CU3" s="12">
        <v>16.674795589999999</v>
      </c>
      <c r="CV3" s="12">
        <v>0</v>
      </c>
      <c r="CW3" s="12">
        <v>2.3745035379999999</v>
      </c>
      <c r="CX3" s="12">
        <v>1.157976449</v>
      </c>
      <c r="CY3" s="12">
        <v>39.236763199999999</v>
      </c>
      <c r="CZ3" s="12">
        <v>8.9705274999999993</v>
      </c>
    </row>
    <row r="4" spans="1:104" x14ac:dyDescent="0.3">
      <c r="A4" s="10">
        <v>2015</v>
      </c>
      <c r="B4" s="10">
        <v>3</v>
      </c>
      <c r="C4" s="19">
        <v>42277</v>
      </c>
      <c r="D4" s="15">
        <v>102.35215554003331</v>
      </c>
      <c r="E4" s="15">
        <v>109.50627014288766</v>
      </c>
      <c r="F4" s="15">
        <v>97.476483908322692</v>
      </c>
      <c r="G4" s="15">
        <v>102.79462211246015</v>
      </c>
      <c r="H4" s="15">
        <v>103.88761390901924</v>
      </c>
      <c r="I4" s="15">
        <v>101.02801692251664</v>
      </c>
      <c r="J4" s="15">
        <v>100.88400998256888</v>
      </c>
      <c r="K4" s="15">
        <v>101.95687439791384</v>
      </c>
      <c r="L4" s="15">
        <v>100.10082167638016</v>
      </c>
      <c r="M4" s="15">
        <v>99.695758978165443</v>
      </c>
      <c r="N4" s="15">
        <v>100.48583609516238</v>
      </c>
      <c r="O4" s="15">
        <v>100.28434718747845</v>
      </c>
      <c r="P4" s="15">
        <v>99.959966742787799</v>
      </c>
      <c r="Q4" s="15">
        <v>102.57460345903809</v>
      </c>
      <c r="R4" s="15">
        <v>102.14717607033275</v>
      </c>
      <c r="S4" s="15">
        <v>101.64687990049974</v>
      </c>
      <c r="T4" s="1">
        <v>3.2243333333333335</v>
      </c>
      <c r="U4" s="1">
        <v>3.2243333333333335</v>
      </c>
      <c r="V4" s="1">
        <v>0</v>
      </c>
      <c r="W4" s="1">
        <v>21.681333333333335</v>
      </c>
      <c r="X4" s="1">
        <v>11.638333333333334</v>
      </c>
      <c r="Y4" s="1">
        <v>10.042999999999999</v>
      </c>
      <c r="Z4" s="16">
        <v>93.759333333333331</v>
      </c>
      <c r="AA4" s="1">
        <v>1.3236666666666665</v>
      </c>
      <c r="AB4" s="16">
        <v>45.961999999999996</v>
      </c>
      <c r="AC4" s="1">
        <v>2.8559999999999999</v>
      </c>
      <c r="AD4" s="1">
        <v>2.031333333333333</v>
      </c>
      <c r="AE4" s="1">
        <v>2.3126666666666669</v>
      </c>
      <c r="AF4" s="1">
        <v>9.052999999999999</v>
      </c>
      <c r="AG4" s="1">
        <v>19.295000000000002</v>
      </c>
      <c r="AH4" s="1">
        <v>10.925666666666666</v>
      </c>
      <c r="AI4" s="1">
        <v>118.66533333333332</v>
      </c>
      <c r="AJ4" s="1">
        <v>279.69133333333332</v>
      </c>
      <c r="AK4" s="1">
        <v>227.71799999999999</v>
      </c>
      <c r="AL4" s="1">
        <v>137.13800000000001</v>
      </c>
      <c r="AM4" s="1">
        <v>118.66533333333332</v>
      </c>
      <c r="AN4" s="1">
        <v>18.472666666666669</v>
      </c>
      <c r="AO4" s="1">
        <v>90.58</v>
      </c>
      <c r="AP4" s="17">
        <v>40.792333333333332</v>
      </c>
      <c r="AQ4" s="17">
        <v>7.7653333333333334</v>
      </c>
      <c r="AR4" s="17">
        <v>2.3089999999999997</v>
      </c>
      <c r="AS4" s="17">
        <v>60.38366666666667</v>
      </c>
      <c r="AT4" s="17">
        <v>4.2326666666666668</v>
      </c>
      <c r="AU4" s="17">
        <v>2.8290000000000002</v>
      </c>
      <c r="AV4" s="17">
        <v>0.35299999999999998</v>
      </c>
      <c r="AW4" s="1">
        <v>81.417610365712676</v>
      </c>
      <c r="AX4" s="1">
        <v>60.222731624201863</v>
      </c>
      <c r="AY4" s="1">
        <v>52.110651478290393</v>
      </c>
      <c r="AZ4" s="1">
        <v>13.470129844876451</v>
      </c>
      <c r="BA4" s="12">
        <v>43.549850786429687</v>
      </c>
      <c r="BB4" s="18">
        <v>42.40221311362064</v>
      </c>
      <c r="BC4" s="18">
        <v>1.1476376728090445</v>
      </c>
      <c r="BD4" s="12">
        <v>164.94468937207597</v>
      </c>
      <c r="BE4" s="18">
        <v>57.074427111080375</v>
      </c>
      <c r="BF4" s="18">
        <v>107.87026226099559</v>
      </c>
      <c r="BG4" s="12">
        <v>631.05945219777595</v>
      </c>
      <c r="BH4" s="18">
        <v>22.169935773712737</v>
      </c>
      <c r="BI4" s="18">
        <v>205.91775347404763</v>
      </c>
      <c r="BJ4" s="18">
        <v>23.420189634048445</v>
      </c>
      <c r="BK4" s="18">
        <v>28.874184158863564</v>
      </c>
      <c r="BL4" s="18">
        <v>103.18472735728633</v>
      </c>
      <c r="BM4" s="18">
        <v>52.035126903883594</v>
      </c>
      <c r="BN4" s="18">
        <v>171.91782005738793</v>
      </c>
      <c r="BO4" s="18">
        <v>23.539714838545741</v>
      </c>
      <c r="BP4" s="12">
        <v>839.55399235628158</v>
      </c>
      <c r="BQ4" s="15">
        <v>86.52</v>
      </c>
      <c r="BR4" s="12">
        <v>5.29</v>
      </c>
      <c r="BS4">
        <v>104.38</v>
      </c>
      <c r="BT4" s="12">
        <v>6.02</v>
      </c>
      <c r="BU4" s="12">
        <v>2942.7700000000004</v>
      </c>
      <c r="BV4" s="17">
        <v>86175.109579999757</v>
      </c>
      <c r="BW4" s="12">
        <v>11.164007253185099</v>
      </c>
      <c r="BX4" s="10">
        <v>41746531000</v>
      </c>
      <c r="BY4" s="10">
        <v>19051082000</v>
      </c>
      <c r="BZ4" s="15">
        <v>-0.94</v>
      </c>
      <c r="CA4" s="15">
        <v>-0.49</v>
      </c>
      <c r="CB4" s="15">
        <v>-1.05</v>
      </c>
      <c r="CC4" s="15">
        <v>-0.98</v>
      </c>
      <c r="CD4" s="15">
        <v>71.093080570868906</v>
      </c>
      <c r="CE4" s="15">
        <v>64.765857364998482</v>
      </c>
      <c r="CF4" s="15">
        <v>85.745353786540363</v>
      </c>
      <c r="CG4" s="15">
        <v>70.04262471628121</v>
      </c>
      <c r="CH4" s="15">
        <v>-0.84</v>
      </c>
      <c r="CI4" s="15">
        <v>-1.45</v>
      </c>
      <c r="CJ4" s="15">
        <v>67.584643689075307</v>
      </c>
      <c r="CK4" s="15">
        <v>71.364200417405456</v>
      </c>
      <c r="CL4" s="15">
        <v>123.57</v>
      </c>
      <c r="CM4" s="15">
        <f t="shared" ref="CM4:CM38" si="0">CL4/CL3-1</f>
        <v>6.3523088199364253E-3</v>
      </c>
      <c r="CN4" s="15">
        <v>11</v>
      </c>
      <c r="CO4" s="15">
        <v>16.600000000000001</v>
      </c>
      <c r="CP4" s="12">
        <v>64.400000000000006</v>
      </c>
      <c r="CQ4" s="12">
        <v>41.4</v>
      </c>
      <c r="CR4" s="12">
        <v>72.400000000000006</v>
      </c>
      <c r="CS4" s="12">
        <v>49.6</v>
      </c>
      <c r="CT4" s="12">
        <v>12.00108292</v>
      </c>
      <c r="CU4" s="12">
        <v>23.150273739999999</v>
      </c>
      <c r="CV4" s="12">
        <v>0</v>
      </c>
      <c r="CW4" s="12">
        <v>2.6619096459999998</v>
      </c>
      <c r="CX4" s="12">
        <v>1.327973538</v>
      </c>
      <c r="CY4" s="12">
        <v>50.2829105</v>
      </c>
      <c r="CZ4" s="12">
        <v>11.141670680000001</v>
      </c>
    </row>
    <row r="5" spans="1:104" x14ac:dyDescent="0.3">
      <c r="A5" s="10">
        <v>2015</v>
      </c>
      <c r="B5" s="10">
        <v>4</v>
      </c>
      <c r="C5" s="19">
        <v>42369</v>
      </c>
      <c r="D5" s="15">
        <v>101.46610691503184</v>
      </c>
      <c r="E5" s="15">
        <v>99.848630646700016</v>
      </c>
      <c r="F5" s="15">
        <v>102.56855813032134</v>
      </c>
      <c r="G5" s="15">
        <v>105.89050909114262</v>
      </c>
      <c r="H5" s="15">
        <v>106.23885778463226</v>
      </c>
      <c r="I5" s="15">
        <v>105.32757804790718</v>
      </c>
      <c r="J5" s="15">
        <v>106.20757400914304</v>
      </c>
      <c r="K5" s="15">
        <v>100.50380092929974</v>
      </c>
      <c r="L5" s="15">
        <v>110.21225199762047</v>
      </c>
      <c r="M5" s="15">
        <v>109.48665679440755</v>
      </c>
      <c r="N5" s="15">
        <v>99.439904955717068</v>
      </c>
      <c r="O5" s="15">
        <v>101.96401611612403</v>
      </c>
      <c r="P5" s="15">
        <v>108.94196146267269</v>
      </c>
      <c r="Q5" s="15">
        <v>105.23636124835097</v>
      </c>
      <c r="R5" s="15">
        <v>107.54872464145308</v>
      </c>
      <c r="S5" s="15">
        <v>105.51732755240469</v>
      </c>
      <c r="T5" s="1">
        <v>3.1756666666666664</v>
      </c>
      <c r="U5" s="1">
        <v>3.1756666666666664</v>
      </c>
      <c r="V5" s="1">
        <v>0</v>
      </c>
      <c r="W5" s="1">
        <v>21.646333333333338</v>
      </c>
      <c r="X5" s="1">
        <v>10.776000000000002</v>
      </c>
      <c r="Y5" s="1">
        <v>10.870333333333335</v>
      </c>
      <c r="Z5" s="16">
        <v>97.76733333333334</v>
      </c>
      <c r="AA5" s="1">
        <v>1.3419999999999999</v>
      </c>
      <c r="AB5" s="16">
        <v>49.171666666666674</v>
      </c>
      <c r="AC5" s="1">
        <v>2.7276666666666665</v>
      </c>
      <c r="AD5" s="1">
        <v>1.9109999999999998</v>
      </c>
      <c r="AE5" s="1">
        <v>2.5976666666666666</v>
      </c>
      <c r="AF5" s="1">
        <v>8.9779999999999998</v>
      </c>
      <c r="AG5" s="1">
        <v>18.635666666666665</v>
      </c>
      <c r="AH5" s="1">
        <v>12.403666666666666</v>
      </c>
      <c r="AI5" s="1">
        <v>122.58999999999999</v>
      </c>
      <c r="AJ5" s="1">
        <v>280.15000000000003</v>
      </c>
      <c r="AK5" s="1">
        <v>228.38133333333334</v>
      </c>
      <c r="AL5" s="1">
        <v>142.596</v>
      </c>
      <c r="AM5" s="1">
        <v>122.58999999999999</v>
      </c>
      <c r="AN5" s="1">
        <v>20.006333333333334</v>
      </c>
      <c r="AO5" s="1">
        <v>85.785333333333327</v>
      </c>
      <c r="AP5" s="17">
        <v>42.776000000000003</v>
      </c>
      <c r="AQ5" s="17">
        <v>7.8686666666666669</v>
      </c>
      <c r="AR5" s="17">
        <v>3.049666666666667</v>
      </c>
      <c r="AS5" s="17">
        <v>60.823333333333331</v>
      </c>
      <c r="AT5" s="17">
        <v>5.0093333333333332</v>
      </c>
      <c r="AU5" s="17">
        <v>2.766</v>
      </c>
      <c r="AV5" s="17">
        <v>0.29666666666666669</v>
      </c>
      <c r="AW5" s="1">
        <v>81.521089892319594</v>
      </c>
      <c r="AX5" s="1">
        <v>62.43767733498359</v>
      </c>
      <c r="AY5" s="1">
        <v>53.677767009562949</v>
      </c>
      <c r="AZ5" s="1">
        <v>14.030080320158584</v>
      </c>
      <c r="BA5" s="12">
        <v>43.919692309662871</v>
      </c>
      <c r="BB5" s="18">
        <v>42.669925100585424</v>
      </c>
      <c r="BC5" s="18">
        <v>1.2497672090774474</v>
      </c>
      <c r="BD5" s="12">
        <v>176.34483046027719</v>
      </c>
      <c r="BE5" s="18">
        <v>58.875075151182969</v>
      </c>
      <c r="BF5" s="18">
        <v>117.46975530909421</v>
      </c>
      <c r="BG5" s="12">
        <v>672.58272021713003</v>
      </c>
      <c r="BH5" s="18">
        <v>26.712409754993892</v>
      </c>
      <c r="BI5" s="18">
        <v>227.54027767765442</v>
      </c>
      <c r="BJ5" s="18">
        <v>25.864944769749261</v>
      </c>
      <c r="BK5" s="18">
        <v>28.394852316423989</v>
      </c>
      <c r="BL5" s="18">
        <v>105.91396865381202</v>
      </c>
      <c r="BM5" s="18">
        <v>57.05455138239418</v>
      </c>
      <c r="BN5" s="18">
        <v>176.45460301173281</v>
      </c>
      <c r="BO5" s="18">
        <v>24.647112650369394</v>
      </c>
      <c r="BP5" s="12">
        <v>892.8472429870701</v>
      </c>
      <c r="BQ5" s="15">
        <v>88.18</v>
      </c>
      <c r="BR5" s="12">
        <v>6.95</v>
      </c>
      <c r="BS5">
        <v>105.48</v>
      </c>
      <c r="BT5" s="12">
        <v>5.48</v>
      </c>
      <c r="BU5" s="12">
        <v>3059.6766666666667</v>
      </c>
      <c r="BV5" s="17">
        <v>63732.297600000486</v>
      </c>
      <c r="BW5" s="12">
        <v>11.9377246531346</v>
      </c>
      <c r="BX5" s="10">
        <v>46503352000</v>
      </c>
      <c r="BY5" s="10">
        <v>22197790000</v>
      </c>
      <c r="BZ5" s="15">
        <v>5.46</v>
      </c>
      <c r="CA5" s="15">
        <v>3.99</v>
      </c>
      <c r="CB5" s="15">
        <v>5.18</v>
      </c>
      <c r="CC5" s="15">
        <v>6.09</v>
      </c>
      <c r="CD5" s="15">
        <v>70.424805613502741</v>
      </c>
      <c r="CE5" s="15">
        <v>64.448504663909986</v>
      </c>
      <c r="CF5" s="15">
        <v>84.845027571781699</v>
      </c>
      <c r="CG5" s="15">
        <v>69.356206994061651</v>
      </c>
      <c r="CH5" s="15">
        <v>5.6</v>
      </c>
      <c r="CI5" s="15">
        <v>4.6399999999999997</v>
      </c>
      <c r="CJ5" s="15">
        <v>71.369383735663533</v>
      </c>
      <c r="CK5" s="15">
        <v>74.67549931677307</v>
      </c>
      <c r="CL5" s="15">
        <v>120.97</v>
      </c>
      <c r="CM5" s="15">
        <f t="shared" si="0"/>
        <v>-2.1040705672897952E-2</v>
      </c>
      <c r="CN5" s="15">
        <v>11.1</v>
      </c>
      <c r="CO5" s="15">
        <v>17.5</v>
      </c>
      <c r="CP5" s="12">
        <v>65.400000000000006</v>
      </c>
      <c r="CQ5" s="12">
        <v>43.5</v>
      </c>
      <c r="CR5" s="12">
        <v>73.599999999999994</v>
      </c>
      <c r="CS5" s="12">
        <v>52.800000000000004</v>
      </c>
      <c r="CT5" s="12">
        <v>9.0107288319999999</v>
      </c>
      <c r="CU5" s="12">
        <v>17.246910629999999</v>
      </c>
      <c r="CV5" s="12">
        <v>0</v>
      </c>
      <c r="CW5" s="12">
        <v>2.0060756500000001</v>
      </c>
      <c r="CX5" s="12">
        <v>1.29203048</v>
      </c>
      <c r="CY5" s="12">
        <v>42.169757099999998</v>
      </c>
      <c r="CZ5" s="12">
        <v>12.614011550000001</v>
      </c>
    </row>
    <row r="6" spans="1:104" x14ac:dyDescent="0.3">
      <c r="A6" s="10">
        <v>2016</v>
      </c>
      <c r="B6" s="10">
        <v>1</v>
      </c>
      <c r="C6" s="14">
        <v>42460</v>
      </c>
      <c r="D6" s="15">
        <v>96.300761159373337</v>
      </c>
      <c r="E6" s="15">
        <v>94.44927147006392</v>
      </c>
      <c r="F6" s="15">
        <v>98.171478499596603</v>
      </c>
      <c r="G6" s="15">
        <v>97.728434605208392</v>
      </c>
      <c r="H6" s="15">
        <v>97.091967958417229</v>
      </c>
      <c r="I6" s="15">
        <v>98.822762241146833</v>
      </c>
      <c r="J6" s="15">
        <v>97.481337526148721</v>
      </c>
      <c r="K6" s="15">
        <v>99.90007130823038</v>
      </c>
      <c r="L6" s="15">
        <v>95.96698456700301</v>
      </c>
      <c r="M6" s="15">
        <v>94.936967696300655</v>
      </c>
      <c r="N6" s="15">
        <v>102.84102503582852</v>
      </c>
      <c r="O6" s="15">
        <v>101.80352182922103</v>
      </c>
      <c r="P6" s="15">
        <v>91.709072914210765</v>
      </c>
      <c r="Q6" s="15">
        <v>97.336593098466906</v>
      </c>
      <c r="R6" s="15">
        <v>100.97209139696527</v>
      </c>
      <c r="S6" s="15">
        <v>97.379997987698403</v>
      </c>
      <c r="T6" s="1">
        <v>2.6626666666666665</v>
      </c>
      <c r="U6" s="1">
        <v>2.6259999999999999</v>
      </c>
      <c r="V6" s="1">
        <v>3.6666666666666625E-2</v>
      </c>
      <c r="W6" s="1">
        <v>20.598666666666666</v>
      </c>
      <c r="X6" s="1">
        <v>10.933333333333332</v>
      </c>
      <c r="Y6" s="1">
        <v>9.6653333333333329</v>
      </c>
      <c r="Z6" s="16">
        <v>90.565333333333342</v>
      </c>
      <c r="AA6" s="1">
        <v>1.5886666666666667</v>
      </c>
      <c r="AB6" s="16">
        <v>45.330999999999996</v>
      </c>
      <c r="AC6" s="1">
        <v>2.6786666666666665</v>
      </c>
      <c r="AD6" s="1">
        <v>1.6203333333333332</v>
      </c>
      <c r="AE6" s="1">
        <v>2.6510000000000002</v>
      </c>
      <c r="AF6" s="1">
        <v>8.3930000000000007</v>
      </c>
      <c r="AG6" s="1">
        <v>17.024333333333331</v>
      </c>
      <c r="AH6" s="1">
        <v>11.278333333333331</v>
      </c>
      <c r="AI6" s="1">
        <v>113.82633333333332</v>
      </c>
      <c r="AJ6" s="1">
        <v>280.64133333333331</v>
      </c>
      <c r="AK6" s="1">
        <v>229.05766666666668</v>
      </c>
      <c r="AL6" s="1">
        <v>138.35400000000001</v>
      </c>
      <c r="AM6" s="1">
        <v>113.82633333333332</v>
      </c>
      <c r="AN6" s="1">
        <v>24.527666666666665</v>
      </c>
      <c r="AO6" s="1">
        <v>90.703666666666663</v>
      </c>
      <c r="AP6" s="17">
        <v>40.625333333333337</v>
      </c>
      <c r="AQ6" s="17">
        <v>7.4506666666666668</v>
      </c>
      <c r="AR6" s="17">
        <v>2.0203333333333333</v>
      </c>
      <c r="AS6" s="17">
        <v>56.470666666666666</v>
      </c>
      <c r="AT6" s="17">
        <v>4.3946666666666667</v>
      </c>
      <c r="AU6" s="17">
        <v>2.8643333333333332</v>
      </c>
      <c r="AV6" s="17">
        <v>0</v>
      </c>
      <c r="AW6" s="1">
        <v>81.619362317738904</v>
      </c>
      <c r="AX6" s="1">
        <v>60.401383639927651</v>
      </c>
      <c r="AY6" s="1">
        <v>49.693308671906486</v>
      </c>
      <c r="AZ6" s="1">
        <v>17.728194823905824</v>
      </c>
      <c r="BA6" s="12">
        <v>34.393994893370831</v>
      </c>
      <c r="BB6" s="18">
        <v>33.616473848780736</v>
      </c>
      <c r="BC6" s="18">
        <v>0.77752104459009486</v>
      </c>
      <c r="BD6" s="12">
        <v>172.96301910501279</v>
      </c>
      <c r="BE6" s="18">
        <v>54.567945837473708</v>
      </c>
      <c r="BF6" s="18">
        <v>118.39507326753909</v>
      </c>
      <c r="BG6" s="12">
        <v>657.31080518985493</v>
      </c>
      <c r="BH6" s="18">
        <v>26.815801490765121</v>
      </c>
      <c r="BI6" s="18">
        <v>219.5026924601645</v>
      </c>
      <c r="BJ6" s="18">
        <v>23.68008992919723</v>
      </c>
      <c r="BK6" s="18">
        <v>29.025396054647242</v>
      </c>
      <c r="BL6" s="18">
        <v>108.71124950900816</v>
      </c>
      <c r="BM6" s="18">
        <v>50.259620354434183</v>
      </c>
      <c r="BN6" s="18">
        <v>174.46981866134843</v>
      </c>
      <c r="BO6" s="18">
        <v>24.846136730290141</v>
      </c>
      <c r="BP6" s="12">
        <v>864.66781918823858</v>
      </c>
      <c r="BQ6" s="15">
        <v>90.82</v>
      </c>
      <c r="BR6" s="12">
        <v>7.45</v>
      </c>
      <c r="BS6">
        <v>106.19</v>
      </c>
      <c r="BT6" s="12">
        <v>5.73</v>
      </c>
      <c r="BU6" s="12">
        <v>3262.2633333333338</v>
      </c>
      <c r="BV6" s="17">
        <v>57724.508539999995</v>
      </c>
      <c r="BW6" s="12">
        <v>13.321144318603201</v>
      </c>
      <c r="BX6" s="10">
        <v>26586514000</v>
      </c>
      <c r="BY6" s="10">
        <v>12801304000</v>
      </c>
      <c r="BZ6" s="15">
        <v>3.67</v>
      </c>
      <c r="CA6" s="15">
        <v>7.38</v>
      </c>
      <c r="CB6" s="15">
        <v>5.94</v>
      </c>
      <c r="CC6" s="15">
        <v>1.65</v>
      </c>
      <c r="CD6" s="15">
        <v>74.27</v>
      </c>
      <c r="CE6" s="15">
        <v>67.02</v>
      </c>
      <c r="CF6" s="15">
        <v>89.24</v>
      </c>
      <c r="CG6" s="15">
        <v>73.58</v>
      </c>
      <c r="CH6" s="15">
        <v>4.0199999999999996</v>
      </c>
      <c r="CI6" s="15">
        <v>0.63</v>
      </c>
      <c r="CJ6" s="15">
        <v>74.238432961837205</v>
      </c>
      <c r="CK6" s="15">
        <v>75.145954962468736</v>
      </c>
      <c r="CL6" s="15">
        <v>123.18</v>
      </c>
      <c r="CM6" s="15">
        <f t="shared" si="0"/>
        <v>1.8268992312143517E-2</v>
      </c>
      <c r="CN6" s="15">
        <v>14.899999999999999</v>
      </c>
      <c r="CO6" s="15">
        <v>21.3</v>
      </c>
      <c r="CP6" s="12">
        <v>62</v>
      </c>
      <c r="CQ6" s="12">
        <v>39</v>
      </c>
      <c r="CR6" s="12">
        <v>72.900000000000006</v>
      </c>
      <c r="CS6" s="12">
        <v>49.5</v>
      </c>
      <c r="CT6" s="12">
        <v>12.873390970000001</v>
      </c>
      <c r="CU6" s="12">
        <v>16.31725222</v>
      </c>
      <c r="CV6" s="12">
        <v>6.7258499999999996E-4</v>
      </c>
      <c r="CW6" s="12">
        <v>0.58509397699999999</v>
      </c>
      <c r="CX6" s="12">
        <v>0.90570405799999998</v>
      </c>
      <c r="CY6" s="12">
        <v>37.293784500000001</v>
      </c>
      <c r="CZ6" s="12">
        <v>6.6116707870000004</v>
      </c>
    </row>
    <row r="7" spans="1:104" x14ac:dyDescent="0.3">
      <c r="A7" s="10">
        <v>2016</v>
      </c>
      <c r="B7" s="10">
        <v>2</v>
      </c>
      <c r="C7" s="19">
        <v>42551</v>
      </c>
      <c r="D7" s="15">
        <v>96.071214400209101</v>
      </c>
      <c r="E7" s="15">
        <v>96.539127134795308</v>
      </c>
      <c r="F7" s="15">
        <v>95.598285856103686</v>
      </c>
      <c r="G7" s="15">
        <v>103.6395550547428</v>
      </c>
      <c r="H7" s="15">
        <v>102.64691809739766</v>
      </c>
      <c r="I7" s="15">
        <v>105.34618032153456</v>
      </c>
      <c r="J7" s="15">
        <v>99.726442097118593</v>
      </c>
      <c r="K7" s="15">
        <v>97.868445621119989</v>
      </c>
      <c r="L7" s="15">
        <v>99.445044928445171</v>
      </c>
      <c r="M7" s="15">
        <v>97.008352673136685</v>
      </c>
      <c r="N7" s="15">
        <v>101.00167598036894</v>
      </c>
      <c r="O7" s="15">
        <v>103.07044811239712</v>
      </c>
      <c r="P7" s="15">
        <v>94.252433872141694</v>
      </c>
      <c r="Q7" s="15">
        <v>101.06657532048725</v>
      </c>
      <c r="R7" s="15">
        <v>101.57727817097479</v>
      </c>
      <c r="S7" s="15">
        <v>100.09279053749799</v>
      </c>
      <c r="T7" s="1">
        <v>3.0870000000000002</v>
      </c>
      <c r="U7" s="1">
        <v>3.0870000000000002</v>
      </c>
      <c r="V7" s="1">
        <v>0</v>
      </c>
      <c r="W7" s="1">
        <v>22.819333333333333</v>
      </c>
      <c r="X7" s="1">
        <v>11.377000000000001</v>
      </c>
      <c r="Y7" s="1">
        <v>11.442333333333332</v>
      </c>
      <c r="Z7" s="16">
        <v>94.312333333333328</v>
      </c>
      <c r="AA7" s="1">
        <v>1.2893333333333332</v>
      </c>
      <c r="AB7" s="16">
        <v>48.410333333333334</v>
      </c>
      <c r="AC7" s="1">
        <v>2.3496666666666663</v>
      </c>
      <c r="AD7" s="1">
        <v>1.7940000000000003</v>
      </c>
      <c r="AE7" s="1">
        <v>2.1759999999999997</v>
      </c>
      <c r="AF7" s="1">
        <v>8.5116666666666667</v>
      </c>
      <c r="AG7" s="1">
        <v>18.316333333333333</v>
      </c>
      <c r="AH7" s="1">
        <v>11.464999999999998</v>
      </c>
      <c r="AI7" s="1">
        <v>120.21866666666666</v>
      </c>
      <c r="AJ7" s="1">
        <v>281.161</v>
      </c>
      <c r="AK7" s="1">
        <v>229.73233333333334</v>
      </c>
      <c r="AL7" s="1">
        <v>142.49299999999999</v>
      </c>
      <c r="AM7" s="1">
        <v>120.21866666666666</v>
      </c>
      <c r="AN7" s="1">
        <v>22.274333333333335</v>
      </c>
      <c r="AO7" s="1">
        <v>87.23933333333332</v>
      </c>
      <c r="AP7" s="17">
        <v>42.429666666666662</v>
      </c>
      <c r="AQ7" s="17">
        <v>7.3083333333333336</v>
      </c>
      <c r="AR7" s="17">
        <v>2.3146666666666662</v>
      </c>
      <c r="AS7" s="17">
        <v>60.024666666666661</v>
      </c>
      <c r="AT7" s="17">
        <v>4.7149999999999999</v>
      </c>
      <c r="AU7" s="17">
        <v>3.3773333333333331</v>
      </c>
      <c r="AV7" s="17">
        <v>4.8666666666666664E-2</v>
      </c>
      <c r="AW7" s="1">
        <v>81.70846359677671</v>
      </c>
      <c r="AX7" s="1">
        <v>62.025661748382532</v>
      </c>
      <c r="AY7" s="1">
        <v>52.329885359338469</v>
      </c>
      <c r="AZ7" s="1">
        <v>15.631878992886202</v>
      </c>
      <c r="BA7" s="12">
        <v>35.111262994012257</v>
      </c>
      <c r="BB7" s="18">
        <v>34.245318269966312</v>
      </c>
      <c r="BC7" s="18">
        <v>0.86594472404594658</v>
      </c>
      <c r="BD7" s="12">
        <v>189.32094431526008</v>
      </c>
      <c r="BE7" s="18">
        <v>57.461376317189135</v>
      </c>
      <c r="BF7" s="18">
        <v>131.85956799807096</v>
      </c>
      <c r="BG7" s="12">
        <v>669.93365280553576</v>
      </c>
      <c r="BH7" s="18">
        <v>23.728572194282776</v>
      </c>
      <c r="BI7" s="18">
        <v>221.56041686246056</v>
      </c>
      <c r="BJ7" s="18">
        <v>24.7010380319992</v>
      </c>
      <c r="BK7" s="18">
        <v>28.391219599566611</v>
      </c>
      <c r="BL7" s="18">
        <v>111.61382216293364</v>
      </c>
      <c r="BM7" s="18">
        <v>52.020034979511628</v>
      </c>
      <c r="BN7" s="18">
        <v>183.01165575876374</v>
      </c>
      <c r="BO7" s="18">
        <v>24.906893216017611</v>
      </c>
      <c r="BP7" s="12">
        <v>894.36586011480813</v>
      </c>
      <c r="BQ7" s="15">
        <v>92.52</v>
      </c>
      <c r="BR7" s="12">
        <v>8.6300000000000008</v>
      </c>
      <c r="BS7">
        <v>108.1</v>
      </c>
      <c r="BT7" s="12">
        <v>6.95</v>
      </c>
      <c r="BU7" s="12">
        <v>2992.9233333333336</v>
      </c>
      <c r="BV7" s="17">
        <v>56890.057130000016</v>
      </c>
      <c r="BW7" s="12">
        <v>14.704132431015532</v>
      </c>
      <c r="BX7" s="10">
        <v>33863599000</v>
      </c>
      <c r="BY7" s="10">
        <v>16900467000</v>
      </c>
      <c r="BZ7" s="15">
        <v>2.37</v>
      </c>
      <c r="CA7" s="15">
        <v>-0.12</v>
      </c>
      <c r="CB7" s="15">
        <v>3.75</v>
      </c>
      <c r="CC7" s="15">
        <v>2.67</v>
      </c>
      <c r="CD7" s="15">
        <v>76.03</v>
      </c>
      <c r="CE7" s="15">
        <v>66.94</v>
      </c>
      <c r="CF7" s="15">
        <v>92.59</v>
      </c>
      <c r="CG7" s="15">
        <v>75.540000000000006</v>
      </c>
      <c r="CH7" s="15">
        <v>2.1800000000000002</v>
      </c>
      <c r="CI7" s="15">
        <v>3.85</v>
      </c>
      <c r="CJ7" s="15">
        <v>75.85950692333671</v>
      </c>
      <c r="CK7" s="15">
        <v>78.03725326661106</v>
      </c>
      <c r="CL7" s="15">
        <v>124</v>
      </c>
      <c r="CM7" s="15">
        <f t="shared" si="0"/>
        <v>6.6569248254586544E-3</v>
      </c>
      <c r="CN7" s="15">
        <v>12.1</v>
      </c>
      <c r="CO7" s="15">
        <v>19.899999999999999</v>
      </c>
      <c r="CP7" s="12">
        <v>64.3</v>
      </c>
      <c r="CQ7" s="12">
        <v>41.9</v>
      </c>
      <c r="CR7" s="12">
        <v>73.2</v>
      </c>
      <c r="CS7" s="12">
        <v>52.400000000000006</v>
      </c>
      <c r="CT7" s="12">
        <v>9.0348585809999999</v>
      </c>
      <c r="CU7" s="12">
        <v>18.277244700000001</v>
      </c>
      <c r="CV7" s="12">
        <v>1.031484E-3</v>
      </c>
      <c r="CW7" s="12">
        <v>2.080391503</v>
      </c>
      <c r="CX7" s="12">
        <v>1.3729503709999999</v>
      </c>
      <c r="CY7" s="12">
        <v>39.996287700000003</v>
      </c>
      <c r="CZ7" s="12">
        <v>9.2298110960000006</v>
      </c>
    </row>
    <row r="8" spans="1:104" x14ac:dyDescent="0.3">
      <c r="A8" s="10">
        <v>2016</v>
      </c>
      <c r="B8" s="10">
        <v>3</v>
      </c>
      <c r="C8" s="19">
        <v>42643</v>
      </c>
      <c r="D8" s="15">
        <v>103.84617392310905</v>
      </c>
      <c r="E8" s="15">
        <v>111.20772230999403</v>
      </c>
      <c r="F8" s="15">
        <v>96.407776674306959</v>
      </c>
      <c r="G8" s="15">
        <v>105.44835226830219</v>
      </c>
      <c r="H8" s="15">
        <v>105.34879090422881</v>
      </c>
      <c r="I8" s="15">
        <v>105.61949770588889</v>
      </c>
      <c r="J8" s="15">
        <v>102.0892735476336</v>
      </c>
      <c r="K8" s="15">
        <v>101.11748063019388</v>
      </c>
      <c r="L8" s="15">
        <v>102.27410421545035</v>
      </c>
      <c r="M8" s="15">
        <v>98.853694287335273</v>
      </c>
      <c r="N8" s="15">
        <v>102.86167990945393</v>
      </c>
      <c r="O8" s="15">
        <v>103.9185443082727</v>
      </c>
      <c r="P8" s="15">
        <v>96.392976668766906</v>
      </c>
      <c r="Q8" s="15">
        <v>103.37482380864826</v>
      </c>
      <c r="R8" s="15">
        <v>107.60585608010221</v>
      </c>
      <c r="S8" s="15">
        <v>103.0452654471585</v>
      </c>
      <c r="T8" s="1">
        <v>3.4810000000000003</v>
      </c>
      <c r="U8" s="1">
        <v>3.4810000000000003</v>
      </c>
      <c r="V8" s="1">
        <v>0</v>
      </c>
      <c r="W8" s="1">
        <v>23.253999999999998</v>
      </c>
      <c r="X8" s="1">
        <v>11.211</v>
      </c>
      <c r="Y8" s="1">
        <v>12.042999999999999</v>
      </c>
      <c r="Z8" s="16">
        <v>91.064666666666682</v>
      </c>
      <c r="AA8" s="1">
        <v>1.5170000000000001</v>
      </c>
      <c r="AB8" s="16">
        <v>48.286999999999999</v>
      </c>
      <c r="AC8" s="1">
        <v>1.7513333333333332</v>
      </c>
      <c r="AD8" s="1">
        <v>1.57</v>
      </c>
      <c r="AE8" s="1">
        <v>2.3626666666666667</v>
      </c>
      <c r="AF8" s="1">
        <v>8.1753333333333327</v>
      </c>
      <c r="AG8" s="1">
        <v>15.988999999999999</v>
      </c>
      <c r="AH8" s="1">
        <v>11.412333333333335</v>
      </c>
      <c r="AI8" s="1">
        <v>117.79900000000002</v>
      </c>
      <c r="AJ8" s="1">
        <v>281.71833333333331</v>
      </c>
      <c r="AK8" s="1">
        <v>230.40933333333336</v>
      </c>
      <c r="AL8" s="1">
        <v>139.00699999999998</v>
      </c>
      <c r="AM8" s="1">
        <v>117.79900000000002</v>
      </c>
      <c r="AN8" s="1">
        <v>21.207666666666668</v>
      </c>
      <c r="AO8" s="1">
        <v>91.402333333333331</v>
      </c>
      <c r="AP8" s="17">
        <v>40.967666666666666</v>
      </c>
      <c r="AQ8" s="17">
        <v>6.1960000000000006</v>
      </c>
      <c r="AR8" s="17">
        <v>2.3066666666666666</v>
      </c>
      <c r="AS8" s="17">
        <v>61.030666666666662</v>
      </c>
      <c r="AT8" s="17">
        <v>3.9913333333333334</v>
      </c>
      <c r="AU8" s="17">
        <v>3.2159999999999997</v>
      </c>
      <c r="AV8" s="17">
        <v>9.0333333333333335E-2</v>
      </c>
      <c r="AW8" s="1">
        <v>81.787127804958871</v>
      </c>
      <c r="AX8" s="1">
        <v>60.33045536349799</v>
      </c>
      <c r="AY8" s="1">
        <v>51.125967119387525</v>
      </c>
      <c r="AZ8" s="1">
        <v>15.25654583342326</v>
      </c>
      <c r="BA8" s="12">
        <v>39.093431562544097</v>
      </c>
      <c r="BB8" s="18">
        <v>38.187662280740817</v>
      </c>
      <c r="BC8" s="18">
        <v>0.90576928180328165</v>
      </c>
      <c r="BD8" s="12">
        <v>197.00085569182221</v>
      </c>
      <c r="BE8" s="18">
        <v>59.077102722381412</v>
      </c>
      <c r="BF8" s="18">
        <v>137.92375296944078</v>
      </c>
      <c r="BG8" s="12">
        <v>696.64495899055089</v>
      </c>
      <c r="BH8" s="18">
        <v>25.234396879895755</v>
      </c>
      <c r="BI8" s="18">
        <v>234.80501425446906</v>
      </c>
      <c r="BJ8" s="18">
        <v>25.514972630291133</v>
      </c>
      <c r="BK8" s="18">
        <v>28.670539497111303</v>
      </c>
      <c r="BL8" s="18">
        <v>113.58002835379995</v>
      </c>
      <c r="BM8" s="18">
        <v>53.860820767223338</v>
      </c>
      <c r="BN8" s="18">
        <v>188.52976737313566</v>
      </c>
      <c r="BO8" s="18">
        <v>26.449419234624767</v>
      </c>
      <c r="BP8" s="12">
        <v>932.73924624491724</v>
      </c>
      <c r="BQ8" s="15">
        <v>92.89</v>
      </c>
      <c r="BR8" s="12">
        <v>7.37</v>
      </c>
      <c r="BS8">
        <v>106.9</v>
      </c>
      <c r="BT8" s="12">
        <v>2.41</v>
      </c>
      <c r="BU8" s="12">
        <v>2949.6533333333332</v>
      </c>
      <c r="BV8" s="17">
        <v>56349.20151999974</v>
      </c>
      <c r="BW8" s="12">
        <v>15.1873522551366</v>
      </c>
      <c r="BX8" s="10">
        <v>38054874000</v>
      </c>
      <c r="BY8" s="10">
        <v>19743354000</v>
      </c>
      <c r="BZ8" s="15">
        <v>3.72</v>
      </c>
      <c r="CA8" s="15">
        <v>8.08</v>
      </c>
      <c r="CB8" s="15">
        <v>-1.07</v>
      </c>
      <c r="CC8" s="15">
        <v>4.01</v>
      </c>
      <c r="CD8" s="15">
        <v>78.86</v>
      </c>
      <c r="CE8" s="15">
        <v>72.349999999999994</v>
      </c>
      <c r="CF8" s="15">
        <v>91.6</v>
      </c>
      <c r="CG8" s="15">
        <v>78.569999999999993</v>
      </c>
      <c r="CH8" s="15">
        <v>3.51</v>
      </c>
      <c r="CI8" s="15">
        <v>5.6</v>
      </c>
      <c r="CJ8" s="15">
        <v>78.520770010131713</v>
      </c>
      <c r="CK8" s="15">
        <v>82.408951904364741</v>
      </c>
      <c r="CL8" s="15">
        <v>124.96</v>
      </c>
      <c r="CM8" s="15">
        <f t="shared" si="0"/>
        <v>7.7419354838708099E-3</v>
      </c>
      <c r="CN8" s="15">
        <v>12.2</v>
      </c>
      <c r="CO8" s="15">
        <v>19.100000000000001</v>
      </c>
      <c r="CP8" s="12">
        <v>64</v>
      </c>
      <c r="CQ8" s="12">
        <v>39.9</v>
      </c>
      <c r="CR8" s="12">
        <v>73</v>
      </c>
      <c r="CS8" s="12">
        <v>49.4</v>
      </c>
      <c r="CT8" s="12">
        <v>9.6240279990000008</v>
      </c>
      <c r="CU8" s="12">
        <v>18.583781299999998</v>
      </c>
      <c r="CV8" s="12">
        <v>3.0684459999999998E-3</v>
      </c>
      <c r="CW8" s="12">
        <v>1.907085484</v>
      </c>
      <c r="CX8" s="12">
        <v>1.1199737219999999</v>
      </c>
      <c r="CY8" s="12">
        <v>39.858105199999997</v>
      </c>
      <c r="CZ8" s="12">
        <v>8.6201682680000005</v>
      </c>
    </row>
    <row r="9" spans="1:104" x14ac:dyDescent="0.3">
      <c r="A9" s="10">
        <v>2016</v>
      </c>
      <c r="B9" s="10">
        <v>4</v>
      </c>
      <c r="C9" s="19">
        <v>42735</v>
      </c>
      <c r="D9" s="15">
        <v>103.54373289973773</v>
      </c>
      <c r="E9" s="15">
        <v>108.75060005597265</v>
      </c>
      <c r="F9" s="15">
        <v>98.282786095363704</v>
      </c>
      <c r="G9" s="15">
        <v>106.61574682490692</v>
      </c>
      <c r="H9" s="15">
        <v>107.80753193071541</v>
      </c>
      <c r="I9" s="15">
        <v>104.56668188435616</v>
      </c>
      <c r="J9" s="15">
        <v>109.71668170469688</v>
      </c>
      <c r="K9" s="15">
        <v>101.08148079323489</v>
      </c>
      <c r="L9" s="15">
        <v>113.05602638775058</v>
      </c>
      <c r="M9" s="15">
        <v>106.58005967234506</v>
      </c>
      <c r="N9" s="15">
        <v>105.17018674785542</v>
      </c>
      <c r="O9" s="15">
        <v>105.32277397066008</v>
      </c>
      <c r="P9" s="15">
        <v>107.90896789698483</v>
      </c>
      <c r="Q9" s="15">
        <v>112.92975334017973</v>
      </c>
      <c r="R9" s="15">
        <v>112.01314438672826</v>
      </c>
      <c r="S9" s="15">
        <v>108.23762502258442</v>
      </c>
      <c r="T9" s="1">
        <v>3.7543333333333333</v>
      </c>
      <c r="U9" s="1">
        <v>3.7319999999999998</v>
      </c>
      <c r="V9" s="1">
        <v>2.2333333333333538E-2</v>
      </c>
      <c r="W9" s="1">
        <v>23.231666666666669</v>
      </c>
      <c r="X9" s="1">
        <v>11.323</v>
      </c>
      <c r="Y9" s="1">
        <v>11.908666666666667</v>
      </c>
      <c r="Z9" s="16">
        <v>94.865999999999985</v>
      </c>
      <c r="AA9" s="1">
        <v>1.3763333333333334</v>
      </c>
      <c r="AB9" s="16">
        <v>47.404333333333334</v>
      </c>
      <c r="AC9" s="1">
        <v>2.8326666666666669</v>
      </c>
      <c r="AD9" s="1">
        <v>1.6300000000000001</v>
      </c>
      <c r="AE9" s="1">
        <v>3.0219999999999998</v>
      </c>
      <c r="AF9" s="1">
        <v>8.4516666666666662</v>
      </c>
      <c r="AG9" s="1">
        <v>16.905999999999999</v>
      </c>
      <c r="AH9" s="1">
        <v>13.243</v>
      </c>
      <c r="AI9" s="1">
        <v>121.85199999999999</v>
      </c>
      <c r="AJ9" s="1">
        <v>282.30833333333334</v>
      </c>
      <c r="AK9" s="1">
        <v>231.09299999999999</v>
      </c>
      <c r="AL9" s="1">
        <v>143.20633333333333</v>
      </c>
      <c r="AM9" s="1">
        <v>121.85199999999999</v>
      </c>
      <c r="AN9" s="1">
        <v>21.353999999999999</v>
      </c>
      <c r="AO9" s="1">
        <v>87.886666666666656</v>
      </c>
      <c r="AP9" s="17">
        <v>41.93266666666667</v>
      </c>
      <c r="AQ9" s="17">
        <v>6.6576666666666666</v>
      </c>
      <c r="AR9" s="17">
        <v>2.9076666666666662</v>
      </c>
      <c r="AS9" s="17">
        <v>61.514000000000003</v>
      </c>
      <c r="AT9" s="17">
        <v>4.3233333333333333</v>
      </c>
      <c r="AU9" s="17">
        <v>3.0710000000000002</v>
      </c>
      <c r="AV9" s="17">
        <v>1.4453333333333334</v>
      </c>
      <c r="AW9" s="1">
        <v>81.858369985535901</v>
      </c>
      <c r="AX9" s="1">
        <v>61.969135081258777</v>
      </c>
      <c r="AY9" s="1">
        <v>52.728555170429217</v>
      </c>
      <c r="AZ9" s="1">
        <v>14.911351686028784</v>
      </c>
      <c r="BA9" s="12">
        <v>38.971958854510262</v>
      </c>
      <c r="BB9" s="18">
        <v>38.089316743522033</v>
      </c>
      <c r="BC9" s="18">
        <v>0.88264211098822754</v>
      </c>
      <c r="BD9" s="12">
        <v>194.79340595457626</v>
      </c>
      <c r="BE9" s="18">
        <v>60.391285103225286</v>
      </c>
      <c r="BF9" s="18">
        <v>134.40212085135096</v>
      </c>
      <c r="BG9" s="12">
        <v>749.25597650736381</v>
      </c>
      <c r="BH9" s="18">
        <v>27.4752144326647</v>
      </c>
      <c r="BI9" s="18">
        <v>254.87448829625336</v>
      </c>
      <c r="BJ9" s="18">
        <v>27.73169672019306</v>
      </c>
      <c r="BK9" s="18">
        <v>29.804964864179698</v>
      </c>
      <c r="BL9" s="18">
        <v>115.83047208924025</v>
      </c>
      <c r="BM9" s="18">
        <v>60.237001222350742</v>
      </c>
      <c r="BN9" s="18">
        <v>205.85102826129409</v>
      </c>
      <c r="BO9" s="18">
        <v>27.45111062118789</v>
      </c>
      <c r="BP9" s="12">
        <v>983.02134131645039</v>
      </c>
      <c r="BQ9" s="15">
        <v>93.72</v>
      </c>
      <c r="BR9" s="12">
        <v>6.28</v>
      </c>
      <c r="BS9">
        <v>107.76</v>
      </c>
      <c r="BT9" s="12">
        <v>2.16</v>
      </c>
      <c r="BU9" s="12">
        <v>3016.1800000000003</v>
      </c>
      <c r="BV9" s="17">
        <v>91495.281169999798</v>
      </c>
      <c r="BW9" s="12">
        <v>15.057536224639401</v>
      </c>
      <c r="BX9" s="10">
        <v>42494034000</v>
      </c>
      <c r="BY9" s="10">
        <v>23818216000</v>
      </c>
      <c r="BZ9" s="15">
        <v>4.22</v>
      </c>
      <c r="CA9" s="15">
        <v>6.4</v>
      </c>
      <c r="CB9" s="15">
        <v>0.12</v>
      </c>
      <c r="CC9" s="15">
        <v>5.05</v>
      </c>
      <c r="CD9" s="15">
        <v>82.2</v>
      </c>
      <c r="CE9" s="15">
        <v>76.98</v>
      </c>
      <c r="CF9" s="15">
        <v>91.71</v>
      </c>
      <c r="CG9" s="15">
        <v>82.54</v>
      </c>
      <c r="CH9" s="15">
        <v>4.58</v>
      </c>
      <c r="CI9" s="15">
        <v>1.29</v>
      </c>
      <c r="CJ9" s="15">
        <v>82.11415062478892</v>
      </c>
      <c r="CK9" s="15">
        <v>83.472338059494021</v>
      </c>
      <c r="CL9" s="15">
        <v>125.43</v>
      </c>
      <c r="CM9" s="15">
        <f t="shared" si="0"/>
        <v>3.7612035851473102E-3</v>
      </c>
      <c r="CN9" s="15">
        <v>12.2</v>
      </c>
      <c r="CO9" s="15">
        <v>18.3</v>
      </c>
      <c r="CP9" s="12">
        <v>65</v>
      </c>
      <c r="CQ9" s="12">
        <v>42.1</v>
      </c>
      <c r="CR9" s="12">
        <v>74</v>
      </c>
      <c r="CS9" s="12">
        <v>51.5</v>
      </c>
      <c r="CT9" s="12">
        <v>9.3721122270000006</v>
      </c>
      <c r="CU9" s="12">
        <v>19.47592963</v>
      </c>
      <c r="CV9" s="12">
        <v>3.5895559999999998E-3</v>
      </c>
      <c r="CW9" s="12">
        <v>1.736983231</v>
      </c>
      <c r="CX9" s="12">
        <v>2.0575538629999999</v>
      </c>
      <c r="CY9" s="12">
        <v>41.971003600000003</v>
      </c>
      <c r="CZ9" s="12">
        <v>9.3248351080000003</v>
      </c>
    </row>
    <row r="10" spans="1:104" x14ac:dyDescent="0.3">
      <c r="A10" s="10">
        <v>2017</v>
      </c>
      <c r="B10" s="10">
        <v>1</v>
      </c>
      <c r="C10" s="14">
        <v>42825</v>
      </c>
      <c r="D10" s="15">
        <v>98.225366108845549</v>
      </c>
      <c r="E10" s="15">
        <v>105.0137877969931</v>
      </c>
      <c r="F10" s="15">
        <v>90.133543306807027</v>
      </c>
      <c r="G10" s="15">
        <v>96.504028335324264</v>
      </c>
      <c r="H10" s="15">
        <v>97.703403196028589</v>
      </c>
      <c r="I10" s="15">
        <v>94.524033101266525</v>
      </c>
      <c r="J10" s="15">
        <v>99.254460491033868</v>
      </c>
      <c r="K10" s="15">
        <v>100.40010008488406</v>
      </c>
      <c r="L10" s="15">
        <v>97.133206925671061</v>
      </c>
      <c r="M10" s="15">
        <v>93.631741674844633</v>
      </c>
      <c r="N10" s="15">
        <v>105.32376124671286</v>
      </c>
      <c r="O10" s="15">
        <v>105.11387829160135</v>
      </c>
      <c r="P10" s="15">
        <v>91.950814086518946</v>
      </c>
      <c r="Q10" s="15">
        <v>100.45704801492214</v>
      </c>
      <c r="R10" s="15">
        <v>103.94998383589494</v>
      </c>
      <c r="S10" s="15">
        <v>98.52829289260319</v>
      </c>
      <c r="T10" s="1">
        <v>3.5123333333333333</v>
      </c>
      <c r="U10" s="1">
        <v>3.4529999999999998</v>
      </c>
      <c r="V10" s="1">
        <v>5.933333333333346E-2</v>
      </c>
      <c r="W10" s="1">
        <v>23.173000000000002</v>
      </c>
      <c r="X10" s="1">
        <v>11.171666666666667</v>
      </c>
      <c r="Y10" s="1">
        <v>12.001333333333335</v>
      </c>
      <c r="Z10" s="16">
        <v>90.85733333333333</v>
      </c>
      <c r="AA10" s="1">
        <v>1.2953333333333334</v>
      </c>
      <c r="AB10" s="16">
        <v>45.942666666666668</v>
      </c>
      <c r="AC10" s="1">
        <v>2.4236666666666671</v>
      </c>
      <c r="AD10" s="1">
        <v>1.6176666666666666</v>
      </c>
      <c r="AE10" s="1">
        <v>2.8989999999999996</v>
      </c>
      <c r="AF10" s="1">
        <v>8.961666666666666</v>
      </c>
      <c r="AG10" s="1">
        <v>15.762333333333332</v>
      </c>
      <c r="AH10" s="1">
        <v>11.954999999999998</v>
      </c>
      <c r="AI10" s="1">
        <v>117.57866666666666</v>
      </c>
      <c r="AJ10" s="1">
        <v>282.92866666666669</v>
      </c>
      <c r="AK10" s="1">
        <v>231.798</v>
      </c>
      <c r="AL10" s="1">
        <v>140.65899999999999</v>
      </c>
      <c r="AM10" s="1">
        <v>117.57866666666666</v>
      </c>
      <c r="AN10" s="1">
        <v>23.080666666666669</v>
      </c>
      <c r="AO10" s="1">
        <v>91.13900000000001</v>
      </c>
      <c r="AP10" s="17">
        <v>41.240333333333332</v>
      </c>
      <c r="AQ10" s="17">
        <v>6.1159999999999997</v>
      </c>
      <c r="AR10" s="17">
        <v>3.0566666666666666</v>
      </c>
      <c r="AS10" s="17">
        <v>58.705333333333328</v>
      </c>
      <c r="AT10" s="17">
        <v>3.8583333333333329</v>
      </c>
      <c r="AU10" s="17">
        <v>2.9830000000000001</v>
      </c>
      <c r="AV10" s="17">
        <v>1.6183333333333334</v>
      </c>
      <c r="AW10" s="1">
        <v>81.928071386662822</v>
      </c>
      <c r="AX10" s="1">
        <v>60.68171425120147</v>
      </c>
      <c r="AY10" s="1">
        <v>50.724625176518636</v>
      </c>
      <c r="AZ10" s="1">
        <v>16.408951198762018</v>
      </c>
      <c r="BA10" s="12">
        <v>34.005628956153565</v>
      </c>
      <c r="BB10" s="18">
        <v>33.284645210060255</v>
      </c>
      <c r="BC10" s="18">
        <v>0.72098374609330873</v>
      </c>
      <c r="BD10" s="12">
        <v>180.8206750126372</v>
      </c>
      <c r="BE10" s="18">
        <v>53.681421551181572</v>
      </c>
      <c r="BF10" s="18">
        <v>127.13925346145562</v>
      </c>
      <c r="BG10" s="12">
        <v>711.17354157295563</v>
      </c>
      <c r="BH10" s="18">
        <v>27.263448398336237</v>
      </c>
      <c r="BI10" s="18">
        <v>236.22415974324974</v>
      </c>
      <c r="BJ10" s="18">
        <v>24.791299827626144</v>
      </c>
      <c r="BK10" s="18">
        <v>31.258159047755928</v>
      </c>
      <c r="BL10" s="18">
        <v>118.23603320190318</v>
      </c>
      <c r="BM10" s="18">
        <v>54.113214293281509</v>
      </c>
      <c r="BN10" s="18">
        <v>192.0125861755638</v>
      </c>
      <c r="BO10" s="18">
        <v>27.274640885239151</v>
      </c>
      <c r="BP10" s="12">
        <v>925.99984554174637</v>
      </c>
      <c r="BQ10" s="15">
        <v>95.6</v>
      </c>
      <c r="BR10" s="12">
        <v>5.27</v>
      </c>
      <c r="BS10">
        <v>107.31</v>
      </c>
      <c r="BT10" s="12">
        <v>1.05</v>
      </c>
      <c r="BU10" s="12">
        <v>2923.2733333333331</v>
      </c>
      <c r="BV10" s="17">
        <v>71381.460790000012</v>
      </c>
      <c r="BW10" s="12">
        <v>14.9871584926496</v>
      </c>
      <c r="BX10" s="10">
        <v>29254277209</v>
      </c>
      <c r="BY10" s="10">
        <v>14033534855</v>
      </c>
      <c r="BZ10" s="15">
        <v>0.74</v>
      </c>
      <c r="CA10" s="15">
        <v>0.28000000000000003</v>
      </c>
      <c r="CB10" s="15">
        <v>2.27</v>
      </c>
      <c r="CC10" s="15">
        <v>0.32</v>
      </c>
      <c r="CD10" s="15">
        <v>82.81</v>
      </c>
      <c r="CE10" s="15">
        <v>77.2</v>
      </c>
      <c r="CF10" s="15">
        <v>93.79</v>
      </c>
      <c r="CG10" s="15">
        <v>82.81</v>
      </c>
      <c r="CH10" s="15">
        <v>0.57999999999999996</v>
      </c>
      <c r="CI10" s="15">
        <v>2.38</v>
      </c>
      <c r="CJ10" s="15">
        <v>82.593718338399199</v>
      </c>
      <c r="CK10" s="15">
        <v>85.460105643591874</v>
      </c>
      <c r="CL10" s="15">
        <v>124.14</v>
      </c>
      <c r="CM10" s="15">
        <f t="shared" si="0"/>
        <v>-1.0284620904089992E-2</v>
      </c>
      <c r="CN10" s="15">
        <v>12.7</v>
      </c>
      <c r="CO10" s="15">
        <v>20.9</v>
      </c>
      <c r="CP10" s="12">
        <v>62.2</v>
      </c>
      <c r="CQ10" s="12">
        <v>40.799999999999997</v>
      </c>
      <c r="CR10" s="12">
        <v>71.2</v>
      </c>
      <c r="CS10" s="12">
        <v>51.5</v>
      </c>
      <c r="CT10" s="12">
        <v>8.0715394790000001</v>
      </c>
      <c r="CU10" s="12">
        <v>17.884693630000001</v>
      </c>
      <c r="CV10" s="12">
        <v>6.1394900000000003E-4</v>
      </c>
      <c r="CW10" s="12">
        <v>1.6196712870000001</v>
      </c>
      <c r="CX10" s="12">
        <v>2.0324517709999999</v>
      </c>
      <c r="CY10" s="12">
        <v>36.089199999999998</v>
      </c>
      <c r="CZ10" s="12">
        <v>6.4802299620000001</v>
      </c>
    </row>
    <row r="11" spans="1:104" x14ac:dyDescent="0.3">
      <c r="A11" s="10">
        <v>2017</v>
      </c>
      <c r="B11" s="10">
        <v>2</v>
      </c>
      <c r="C11" s="19">
        <v>42916</v>
      </c>
      <c r="D11" s="15">
        <v>97.287405310047589</v>
      </c>
      <c r="E11" s="15">
        <v>102.56891838362672</v>
      </c>
      <c r="F11" s="15">
        <v>91.170572911265097</v>
      </c>
      <c r="G11" s="15">
        <v>100.30564637037816</v>
      </c>
      <c r="H11" s="15">
        <v>97.971242671515554</v>
      </c>
      <c r="I11" s="15">
        <v>104.1823204205304</v>
      </c>
      <c r="J11" s="15">
        <v>102.57233515445257</v>
      </c>
      <c r="K11" s="15">
        <v>100.93094970676621</v>
      </c>
      <c r="L11" s="15">
        <v>101.71628148786954</v>
      </c>
      <c r="M11" s="15">
        <v>97.062484869013247</v>
      </c>
      <c r="N11" s="15">
        <v>108.45825725261291</v>
      </c>
      <c r="O11" s="15">
        <v>105.97382812998838</v>
      </c>
      <c r="P11" s="15">
        <v>95.893680942199566</v>
      </c>
      <c r="Q11" s="15">
        <v>104.67851008743878</v>
      </c>
      <c r="R11" s="15">
        <v>103.45183749127274</v>
      </c>
      <c r="S11" s="15">
        <v>101.40775641534083</v>
      </c>
      <c r="T11" s="1">
        <v>3.2183333333333333</v>
      </c>
      <c r="U11" s="1">
        <v>3.113</v>
      </c>
      <c r="V11" s="1">
        <v>0.10533333333333328</v>
      </c>
      <c r="W11" s="1">
        <v>23.138666666666666</v>
      </c>
      <c r="X11" s="1">
        <v>12.363333333333332</v>
      </c>
      <c r="Y11" s="1">
        <v>10.775333333333334</v>
      </c>
      <c r="Z11" s="16">
        <v>95.507333333333335</v>
      </c>
      <c r="AA11" s="1">
        <v>0.95333333333333325</v>
      </c>
      <c r="AB11" s="16">
        <v>48.245000000000005</v>
      </c>
      <c r="AC11" s="1">
        <v>3.1440000000000001</v>
      </c>
      <c r="AD11" s="1">
        <v>1.8233333333333335</v>
      </c>
      <c r="AE11" s="1">
        <v>1.835</v>
      </c>
      <c r="AF11" s="1">
        <v>8.6480000000000015</v>
      </c>
      <c r="AG11" s="1">
        <v>17.661333333333335</v>
      </c>
      <c r="AH11" s="1">
        <v>13.197333333333333</v>
      </c>
      <c r="AI11" s="1">
        <v>121.86533333333334</v>
      </c>
      <c r="AJ11" s="1">
        <v>283.5743333333333</v>
      </c>
      <c r="AK11" s="1">
        <v>232.53966666666665</v>
      </c>
      <c r="AL11" s="1">
        <v>144.43799999999999</v>
      </c>
      <c r="AM11" s="1">
        <v>121.86533333333334</v>
      </c>
      <c r="AN11" s="1">
        <v>22.572666666666663</v>
      </c>
      <c r="AO11" s="1">
        <v>88.101666666666674</v>
      </c>
      <c r="AP11" s="17">
        <v>42.211333333333336</v>
      </c>
      <c r="AQ11" s="17">
        <v>7.5906666666666665</v>
      </c>
      <c r="AR11" s="17">
        <v>2.7056666666666662</v>
      </c>
      <c r="AS11" s="17">
        <v>61.329000000000008</v>
      </c>
      <c r="AT11" s="17">
        <v>4.2566666666666668</v>
      </c>
      <c r="AU11" s="17">
        <v>2.94</v>
      </c>
      <c r="AV11" s="17">
        <v>0.83099999999999996</v>
      </c>
      <c r="AW11" s="1">
        <v>82.003072680531744</v>
      </c>
      <c r="AX11" s="1">
        <v>62.113273864387295</v>
      </c>
      <c r="AY11" s="1">
        <v>52.406256136945814</v>
      </c>
      <c r="AZ11" s="1">
        <v>15.627928015249909</v>
      </c>
      <c r="BA11" s="12">
        <v>32.408161288518109</v>
      </c>
      <c r="BB11" s="18">
        <v>31.610034502003316</v>
      </c>
      <c r="BC11" s="18">
        <v>0.79812678651479074</v>
      </c>
      <c r="BD11" s="12">
        <v>194.4686117806958</v>
      </c>
      <c r="BE11" s="18">
        <v>53.725849749069418</v>
      </c>
      <c r="BF11" s="18">
        <v>140.74276203162637</v>
      </c>
      <c r="BG11" s="12">
        <v>729.63201521914823</v>
      </c>
      <c r="BH11" s="18">
        <v>26.714905218882954</v>
      </c>
      <c r="BI11" s="18">
        <v>237.63519210464531</v>
      </c>
      <c r="BJ11" s="18">
        <v>26.239399252585955</v>
      </c>
      <c r="BK11" s="18">
        <v>33.178514718142424</v>
      </c>
      <c r="BL11" s="18">
        <v>120.70497849258243</v>
      </c>
      <c r="BM11" s="18">
        <v>56.244597098798678</v>
      </c>
      <c r="BN11" s="18">
        <v>201.54152123647037</v>
      </c>
      <c r="BO11" s="18">
        <v>27.37290709704023</v>
      </c>
      <c r="BP11" s="12">
        <v>956.5087882883621</v>
      </c>
      <c r="BQ11" s="15">
        <v>96.2</v>
      </c>
      <c r="BR11" s="12">
        <v>3.98</v>
      </c>
      <c r="BS11">
        <v>105.86</v>
      </c>
      <c r="BT11" s="12">
        <v>-2.0699999999999998</v>
      </c>
      <c r="BU11" s="12">
        <v>2918.6366666666668</v>
      </c>
      <c r="BV11" s="17">
        <v>40744.158779999954</v>
      </c>
      <c r="BW11" s="12">
        <v>13.924966170138367</v>
      </c>
      <c r="BX11" s="10">
        <v>38114344356</v>
      </c>
      <c r="BY11" s="10">
        <v>18787453284</v>
      </c>
      <c r="BZ11" s="15">
        <v>1.61</v>
      </c>
      <c r="CA11" s="15">
        <v>0.72</v>
      </c>
      <c r="CB11" s="15">
        <v>0.66</v>
      </c>
      <c r="CC11" s="15">
        <v>2.2599999999999998</v>
      </c>
      <c r="CD11" s="15">
        <v>84.14</v>
      </c>
      <c r="CE11" s="15">
        <v>77.75</v>
      </c>
      <c r="CF11" s="15">
        <v>94.41</v>
      </c>
      <c r="CG11" s="15">
        <v>84.68</v>
      </c>
      <c r="CH11" s="15">
        <v>1.6</v>
      </c>
      <c r="CI11" s="15">
        <v>2.42</v>
      </c>
      <c r="CJ11" s="15">
        <v>83.917595406957105</v>
      </c>
      <c r="CK11" s="15">
        <v>87.531276063386144</v>
      </c>
      <c r="CL11" s="15">
        <v>126.56</v>
      </c>
      <c r="CM11" s="15">
        <f t="shared" si="0"/>
        <v>1.949411954245206E-2</v>
      </c>
      <c r="CN11" s="15">
        <v>11.6</v>
      </c>
      <c r="CO11" s="15">
        <v>20.6</v>
      </c>
      <c r="CP11" s="12">
        <v>65.5</v>
      </c>
      <c r="CQ11" s="12">
        <v>41.1</v>
      </c>
      <c r="CR11" s="12">
        <v>74.099999999999994</v>
      </c>
      <c r="CS11" s="12">
        <v>51.800000000000004</v>
      </c>
      <c r="CT11" s="12">
        <v>9.6551707269999998</v>
      </c>
      <c r="CU11" s="12">
        <v>20.359398580000001</v>
      </c>
      <c r="CV11" s="12">
        <v>3.0235499999999997E-4</v>
      </c>
      <c r="CW11" s="12">
        <v>1.9594400000000001</v>
      </c>
      <c r="CX11" s="12">
        <v>1.7308206580000001</v>
      </c>
      <c r="CY11" s="12">
        <v>42.593997999999999</v>
      </c>
      <c r="CZ11" s="12">
        <v>8.8888656889999993</v>
      </c>
    </row>
    <row r="12" spans="1:104" x14ac:dyDescent="0.3">
      <c r="A12" s="10">
        <v>2017</v>
      </c>
      <c r="B12" s="10">
        <v>3</v>
      </c>
      <c r="C12" s="19">
        <v>43008</v>
      </c>
      <c r="D12" s="15">
        <v>105.51254945352831</v>
      </c>
      <c r="E12" s="15">
        <v>117.84371550638554</v>
      </c>
      <c r="F12" s="15">
        <v>90.191076777522326</v>
      </c>
      <c r="G12" s="15">
        <v>103.89157619249606</v>
      </c>
      <c r="H12" s="15">
        <v>104.19685984104558</v>
      </c>
      <c r="I12" s="15">
        <v>103.39415807459791</v>
      </c>
      <c r="J12" s="15">
        <v>105.01854883108122</v>
      </c>
      <c r="K12" s="15">
        <v>105.1367360017439</v>
      </c>
      <c r="L12" s="15">
        <v>105.81160893937842</v>
      </c>
      <c r="M12" s="15">
        <v>95.987990310409756</v>
      </c>
      <c r="N12" s="15">
        <v>107.49025708634905</v>
      </c>
      <c r="O12" s="15">
        <v>106.97365327902173</v>
      </c>
      <c r="P12" s="15">
        <v>98.407925936751283</v>
      </c>
      <c r="Q12" s="15">
        <v>106.64804774754828</v>
      </c>
      <c r="R12" s="15">
        <v>109.34822241539261</v>
      </c>
      <c r="S12" s="15">
        <v>104.8334042213606</v>
      </c>
      <c r="T12" s="1">
        <v>3.4986666666666668</v>
      </c>
      <c r="U12" s="1">
        <v>3.4293333333333336</v>
      </c>
      <c r="V12" s="1">
        <v>6.9333333333333247E-2</v>
      </c>
      <c r="W12" s="1">
        <v>20.383666666666667</v>
      </c>
      <c r="X12" s="1">
        <v>10.282999999999999</v>
      </c>
      <c r="Y12" s="1">
        <v>10.100666666666667</v>
      </c>
      <c r="Z12" s="16">
        <v>94.908999999999992</v>
      </c>
      <c r="AA12" s="1">
        <v>1.7023333333333335</v>
      </c>
      <c r="AB12" s="16">
        <v>48.841666666666669</v>
      </c>
      <c r="AC12" s="1">
        <v>3.0909999999999997</v>
      </c>
      <c r="AD12" s="1">
        <v>1.8099999999999998</v>
      </c>
      <c r="AE12" s="1">
        <v>2.4016666666666668</v>
      </c>
      <c r="AF12" s="1">
        <v>9.4510000000000005</v>
      </c>
      <c r="AG12" s="1">
        <v>15.568333333333333</v>
      </c>
      <c r="AH12" s="1">
        <v>12.043000000000001</v>
      </c>
      <c r="AI12" s="1">
        <v>118.79066666666667</v>
      </c>
      <c r="AJ12" s="1">
        <v>284.26</v>
      </c>
      <c r="AK12" s="1">
        <v>233.357</v>
      </c>
      <c r="AL12" s="1">
        <v>139.85233333333335</v>
      </c>
      <c r="AM12" s="1">
        <v>118.79066666666667</v>
      </c>
      <c r="AN12" s="1">
        <v>21.061666666666667</v>
      </c>
      <c r="AO12" s="1">
        <v>93.504666666666665</v>
      </c>
      <c r="AP12" s="17">
        <v>42.722666666666669</v>
      </c>
      <c r="AQ12" s="17">
        <v>6.2610000000000001</v>
      </c>
      <c r="AR12" s="17">
        <v>2.7876666666666665</v>
      </c>
      <c r="AS12" s="17">
        <v>59.385666666666673</v>
      </c>
      <c r="AT12" s="17">
        <v>4.0406666666666666</v>
      </c>
      <c r="AU12" s="17">
        <v>2.2763333333333331</v>
      </c>
      <c r="AV12" s="17">
        <v>1.3166666666666667</v>
      </c>
      <c r="AW12" s="1">
        <v>82.092802364032934</v>
      </c>
      <c r="AX12" s="1">
        <v>59.930635606959868</v>
      </c>
      <c r="AY12" s="1">
        <v>50.90512248043413</v>
      </c>
      <c r="AZ12" s="1">
        <v>15.05993226188575</v>
      </c>
      <c r="BA12" s="12">
        <v>35.994800553827204</v>
      </c>
      <c r="BB12" s="18">
        <v>35.207042170895491</v>
      </c>
      <c r="BC12" s="18">
        <v>0.78775838293171185</v>
      </c>
      <c r="BD12" s="12">
        <v>196.34872666064501</v>
      </c>
      <c r="BE12" s="18">
        <v>57.434343005483626</v>
      </c>
      <c r="BF12" s="18">
        <v>138.91438365516137</v>
      </c>
      <c r="BG12" s="12">
        <v>756.21388797875943</v>
      </c>
      <c r="BH12" s="18">
        <v>28.747695285928945</v>
      </c>
      <c r="BI12" s="18">
        <v>252.39423300139504</v>
      </c>
      <c r="BJ12" s="18">
        <v>26.153551329687222</v>
      </c>
      <c r="BK12" s="18">
        <v>33.508138581673954</v>
      </c>
      <c r="BL12" s="18">
        <v>122.68038626485027</v>
      </c>
      <c r="BM12" s="18">
        <v>57.990829704828712</v>
      </c>
      <c r="BN12" s="18">
        <v>205.93814540863619</v>
      </c>
      <c r="BO12" s="18">
        <v>28.800908401759123</v>
      </c>
      <c r="BP12" s="12">
        <v>988.55741519323169</v>
      </c>
      <c r="BQ12" s="15">
        <v>96.38</v>
      </c>
      <c r="BR12" s="12">
        <v>3.76</v>
      </c>
      <c r="BS12">
        <v>108.17</v>
      </c>
      <c r="BT12" s="12">
        <v>1.19</v>
      </c>
      <c r="BU12" s="12">
        <v>2976.623333333333</v>
      </c>
      <c r="BV12" s="17">
        <v>74675.747250000175</v>
      </c>
      <c r="BW12" s="12">
        <v>13.122789953573401</v>
      </c>
      <c r="BX12" s="10">
        <v>43469139146</v>
      </c>
      <c r="BY12" s="10">
        <v>22752616196</v>
      </c>
      <c r="BZ12" s="15">
        <v>2.72</v>
      </c>
      <c r="CA12" s="15">
        <v>1.43</v>
      </c>
      <c r="CB12" s="15">
        <v>3.65</v>
      </c>
      <c r="CC12" s="15">
        <v>2.89</v>
      </c>
      <c r="CD12" s="15">
        <v>86.43</v>
      </c>
      <c r="CE12" s="15">
        <v>78.86</v>
      </c>
      <c r="CF12" s="15">
        <v>97.86</v>
      </c>
      <c r="CG12" s="15">
        <v>87.12</v>
      </c>
      <c r="CH12" s="15">
        <v>2.96</v>
      </c>
      <c r="CI12" s="15">
        <v>-0.52</v>
      </c>
      <c r="CJ12" s="15">
        <v>86.403242147922995</v>
      </c>
      <c r="CK12" s="15">
        <v>87.072560467055879</v>
      </c>
      <c r="CL12" s="15">
        <v>128.47</v>
      </c>
      <c r="CM12" s="15">
        <f t="shared" si="0"/>
        <v>1.5091656131479114E-2</v>
      </c>
      <c r="CN12" s="15">
        <v>12.6</v>
      </c>
      <c r="CO12" s="15">
        <v>18.100000000000001</v>
      </c>
      <c r="CP12" s="12">
        <v>62.8</v>
      </c>
      <c r="CQ12" s="12">
        <v>40.700000000000003</v>
      </c>
      <c r="CR12" s="12">
        <v>71.8</v>
      </c>
      <c r="CS12" s="12">
        <v>49.7</v>
      </c>
      <c r="CT12" s="12">
        <v>10.58117805</v>
      </c>
      <c r="CU12" s="12">
        <v>19.162436790000001</v>
      </c>
      <c r="CV12" s="12">
        <v>0</v>
      </c>
      <c r="CW12" s="12">
        <v>1.837904059</v>
      </c>
      <c r="CX12" s="12">
        <v>2.2615483250000001</v>
      </c>
      <c r="CY12" s="12">
        <v>43.761914599999997</v>
      </c>
      <c r="CZ12" s="12">
        <v>9.9188474610000004</v>
      </c>
    </row>
    <row r="13" spans="1:104" x14ac:dyDescent="0.3">
      <c r="A13" s="10">
        <v>2017</v>
      </c>
      <c r="B13" s="10">
        <v>4</v>
      </c>
      <c r="C13" s="19">
        <v>43100</v>
      </c>
      <c r="D13" s="15">
        <v>102.0910956663089</v>
      </c>
      <c r="E13" s="15">
        <v>108.43610013163071</v>
      </c>
      <c r="F13" s="15">
        <v>94.616466357293675</v>
      </c>
      <c r="G13" s="15">
        <v>104.8946079634954</v>
      </c>
      <c r="H13" s="15">
        <v>105.52387855220017</v>
      </c>
      <c r="I13" s="15">
        <v>103.86068891358308</v>
      </c>
      <c r="J13" s="15">
        <v>112.66484608408604</v>
      </c>
      <c r="K13" s="15">
        <v>105.04487732299299</v>
      </c>
      <c r="L13" s="15">
        <v>113.71901325854442</v>
      </c>
      <c r="M13" s="15">
        <v>109.92894294707554</v>
      </c>
      <c r="N13" s="15">
        <v>112.79505206016256</v>
      </c>
      <c r="O13" s="15">
        <v>108.69123607454026</v>
      </c>
      <c r="P13" s="15">
        <v>109.69126456561357</v>
      </c>
      <c r="Q13" s="15">
        <v>117.2856947202372</v>
      </c>
      <c r="R13" s="15">
        <v>114.31096142022568</v>
      </c>
      <c r="S13" s="15">
        <v>109.64831517151106</v>
      </c>
      <c r="T13" s="1">
        <v>4.1453333333333333</v>
      </c>
      <c r="U13" s="1">
        <v>4.0996666666666668</v>
      </c>
      <c r="V13" s="1">
        <v>4.5666666666666522E-2</v>
      </c>
      <c r="W13" s="1">
        <v>23.627000000000002</v>
      </c>
      <c r="X13" s="1">
        <v>12.453000000000001</v>
      </c>
      <c r="Y13" s="1">
        <v>11.173999999999999</v>
      </c>
      <c r="Z13" s="16">
        <v>96.24433333333333</v>
      </c>
      <c r="AA13" s="1">
        <v>1.8719999999999999</v>
      </c>
      <c r="AB13" s="16">
        <v>48.380666666666663</v>
      </c>
      <c r="AC13" s="1">
        <v>3.1663333333333337</v>
      </c>
      <c r="AD13" s="1">
        <v>1.6260000000000001</v>
      </c>
      <c r="AE13" s="1">
        <v>2.0893333333333333</v>
      </c>
      <c r="AF13" s="1">
        <v>10.016666666666666</v>
      </c>
      <c r="AG13" s="1">
        <v>16.102666666666668</v>
      </c>
      <c r="AH13" s="1">
        <v>12.990666666666668</v>
      </c>
      <c r="AI13" s="1">
        <v>124.01666666666667</v>
      </c>
      <c r="AJ13" s="1">
        <v>284.99399999999997</v>
      </c>
      <c r="AK13" s="1">
        <v>234.24766666666665</v>
      </c>
      <c r="AL13" s="1">
        <v>145.16933333333333</v>
      </c>
      <c r="AM13" s="1">
        <v>124.01666666666667</v>
      </c>
      <c r="AN13" s="1">
        <v>21.152666666666665</v>
      </c>
      <c r="AO13" s="1">
        <v>89.078333333333333</v>
      </c>
      <c r="AP13" s="17">
        <v>45.436666666666667</v>
      </c>
      <c r="AQ13" s="17">
        <v>7.0626666666666678</v>
      </c>
      <c r="AR13" s="17">
        <v>2.6259999999999999</v>
      </c>
      <c r="AS13" s="17">
        <v>59.927999999999997</v>
      </c>
      <c r="AT13" s="17">
        <v>4.6426666666666661</v>
      </c>
      <c r="AU13" s="17">
        <v>2.5186666666666668</v>
      </c>
      <c r="AV13" s="17">
        <v>1.8013333333333332</v>
      </c>
      <c r="AW13" s="1">
        <v>82.193894140461438</v>
      </c>
      <c r="AX13" s="1">
        <v>61.972584572169339</v>
      </c>
      <c r="AY13" s="1">
        <v>52.942540871983077</v>
      </c>
      <c r="AZ13" s="1">
        <v>14.571029694058431</v>
      </c>
      <c r="BA13" s="12">
        <v>34.863688642175717</v>
      </c>
      <c r="BB13" s="18">
        <v>34.071647996606536</v>
      </c>
      <c r="BC13" s="18">
        <v>0.79204064556917697</v>
      </c>
      <c r="BD13" s="12">
        <v>198.40244026900962</v>
      </c>
      <c r="BE13" s="18">
        <v>58.732916601603456</v>
      </c>
      <c r="BF13" s="18">
        <v>139.66952366740617</v>
      </c>
      <c r="BG13" s="12">
        <v>810.05597380300117</v>
      </c>
      <c r="BH13" s="18">
        <v>31.750974916097377</v>
      </c>
      <c r="BI13" s="18">
        <v>265.89500155846815</v>
      </c>
      <c r="BJ13" s="18">
        <v>29.975063149839826</v>
      </c>
      <c r="BK13" s="18">
        <v>35.598637162401367</v>
      </c>
      <c r="BL13" s="18">
        <v>125.3190920974572</v>
      </c>
      <c r="BM13" s="18">
        <v>64.680081321227703</v>
      </c>
      <c r="BN13" s="18">
        <v>226.49327530468139</v>
      </c>
      <c r="BO13" s="18">
        <v>30.343848292828046</v>
      </c>
      <c r="BP13" s="12">
        <v>1043.3221027141865</v>
      </c>
      <c r="BQ13" s="15">
        <v>97.26</v>
      </c>
      <c r="BR13" s="12">
        <v>3.78</v>
      </c>
      <c r="BS13">
        <v>111.29</v>
      </c>
      <c r="BT13" s="12">
        <v>3.27</v>
      </c>
      <c r="BU13" s="12">
        <v>2986.5499999999997</v>
      </c>
      <c r="BV13" s="17">
        <v>62152.056949999795</v>
      </c>
      <c r="BW13" s="12">
        <v>12.460329393103999</v>
      </c>
      <c r="BX13" s="10">
        <v>48788358347</v>
      </c>
      <c r="BY13" s="10">
        <v>26482265991</v>
      </c>
      <c r="BZ13" s="15">
        <v>-0.85</v>
      </c>
      <c r="CA13" s="15">
        <v>-0.01</v>
      </c>
      <c r="CB13" s="15">
        <v>-3.14</v>
      </c>
      <c r="CC13" s="15">
        <v>-0.53</v>
      </c>
      <c r="CD13" s="15">
        <v>85.7</v>
      </c>
      <c r="CE13" s="15">
        <v>78.86</v>
      </c>
      <c r="CF13" s="15">
        <v>94.79</v>
      </c>
      <c r="CG13" s="15">
        <v>86.67</v>
      </c>
      <c r="CH13" s="15">
        <v>-0.91</v>
      </c>
      <c r="CI13" s="15">
        <v>-0.77</v>
      </c>
      <c r="CJ13" s="15">
        <v>85.619723066531563</v>
      </c>
      <c r="CK13" s="15">
        <v>86.405337781484562</v>
      </c>
      <c r="CL13" s="15">
        <v>129.02000000000001</v>
      </c>
      <c r="CM13" s="15">
        <f t="shared" si="0"/>
        <v>4.2811551334942521E-3</v>
      </c>
      <c r="CN13" s="15">
        <v>12</v>
      </c>
      <c r="CO13" s="15">
        <v>17.7</v>
      </c>
      <c r="CP13" s="12">
        <v>64.5</v>
      </c>
      <c r="CQ13" s="12">
        <v>43</v>
      </c>
      <c r="CR13" s="12">
        <v>73.2</v>
      </c>
      <c r="CS13" s="12">
        <v>52.300000000000004</v>
      </c>
      <c r="CT13" s="12">
        <v>11.221388360000001</v>
      </c>
      <c r="CU13" s="12">
        <v>19.478534580000002</v>
      </c>
      <c r="CV13" s="12">
        <v>0</v>
      </c>
      <c r="CW13" s="12">
        <v>2.2087360629999999</v>
      </c>
      <c r="CX13" s="12">
        <v>2.9448059710000001</v>
      </c>
      <c r="CY13" s="12">
        <v>46.6158401</v>
      </c>
      <c r="CZ13" s="12">
        <v>10.762375219999999</v>
      </c>
    </row>
    <row r="14" spans="1:104" x14ac:dyDescent="0.3">
      <c r="A14" s="10">
        <v>2018</v>
      </c>
      <c r="B14" s="10">
        <v>1</v>
      </c>
      <c r="C14" s="14">
        <v>43190</v>
      </c>
      <c r="D14" s="15">
        <v>96.805664189460813</v>
      </c>
      <c r="E14" s="15">
        <v>105.98738511960346</v>
      </c>
      <c r="F14" s="15">
        <v>86.042029012843798</v>
      </c>
      <c r="G14" s="15">
        <v>94.733522018073202</v>
      </c>
      <c r="H14" s="15">
        <v>95.479218570408719</v>
      </c>
      <c r="I14" s="15">
        <v>93.526865570024711</v>
      </c>
      <c r="J14" s="15">
        <v>102.44823966460228</v>
      </c>
      <c r="K14" s="15">
        <v>102.46380710977678</v>
      </c>
      <c r="L14" s="15">
        <v>100.83355007103761</v>
      </c>
      <c r="M14" s="15">
        <v>94.336314406787437</v>
      </c>
      <c r="N14" s="15">
        <v>109.15788808036832</v>
      </c>
      <c r="O14" s="15">
        <v>108.59179173144135</v>
      </c>
      <c r="P14" s="15">
        <v>95.033552854545249</v>
      </c>
      <c r="Q14" s="15">
        <v>104.46054041070938</v>
      </c>
      <c r="R14" s="15">
        <v>101.40240731404826</v>
      </c>
      <c r="S14" s="15">
        <v>100.09595489713081</v>
      </c>
      <c r="T14" s="1">
        <v>2.4620000000000002</v>
      </c>
      <c r="U14" s="1">
        <v>2.4620000000000002</v>
      </c>
      <c r="V14" s="1">
        <v>0</v>
      </c>
      <c r="W14" s="1">
        <v>20.047000000000001</v>
      </c>
      <c r="X14" s="1">
        <v>9.6210000000000004</v>
      </c>
      <c r="Y14" s="1">
        <v>10.426</v>
      </c>
      <c r="Z14" s="16">
        <v>92.887</v>
      </c>
      <c r="AA14" s="1">
        <v>2.1853333333333338</v>
      </c>
      <c r="AB14" s="16">
        <v>45.840999999999994</v>
      </c>
      <c r="AC14" s="1">
        <v>2.6916666666666664</v>
      </c>
      <c r="AD14" s="1">
        <v>1.5990000000000002</v>
      </c>
      <c r="AE14" s="1">
        <v>2.62</v>
      </c>
      <c r="AF14" s="1">
        <v>8.1693333333333324</v>
      </c>
      <c r="AG14" s="1">
        <v>17.293333333333333</v>
      </c>
      <c r="AH14" s="1">
        <v>12.487333333333332</v>
      </c>
      <c r="AI14" s="1">
        <v>115.39666666666666</v>
      </c>
      <c r="AJ14" s="1">
        <v>285.80866666666662</v>
      </c>
      <c r="AK14" s="1">
        <v>235.208</v>
      </c>
      <c r="AL14" s="1">
        <v>141.03466666666665</v>
      </c>
      <c r="AM14" s="1">
        <v>115.39666666666666</v>
      </c>
      <c r="AN14" s="1">
        <v>25.638333333333332</v>
      </c>
      <c r="AO14" s="1">
        <v>94.173333333333332</v>
      </c>
      <c r="AP14" s="17">
        <v>42.683666666666674</v>
      </c>
      <c r="AQ14" s="17">
        <v>7.3983333333333334</v>
      </c>
      <c r="AR14" s="17">
        <v>2.7113333333333336</v>
      </c>
      <c r="AS14" s="17">
        <v>55.338666666666661</v>
      </c>
      <c r="AT14" s="17">
        <v>4.458333333333333</v>
      </c>
      <c r="AU14" s="17">
        <v>2.3446666666666665</v>
      </c>
      <c r="AV14" s="17">
        <v>0.46066666666666661</v>
      </c>
      <c r="AW14" s="1">
        <v>82.295615015173325</v>
      </c>
      <c r="AX14" s="1">
        <v>59.96167930796004</v>
      </c>
      <c r="AY14" s="1">
        <v>49.061539856920966</v>
      </c>
      <c r="AZ14" s="1">
        <v>18.178745651187416</v>
      </c>
      <c r="BA14" s="12">
        <v>39.883510120662613</v>
      </c>
      <c r="BB14" s="18">
        <v>39.047188770048784</v>
      </c>
      <c r="BC14" s="18">
        <v>0.83632135061383228</v>
      </c>
      <c r="BD14" s="12">
        <v>163.16232284861039</v>
      </c>
      <c r="BE14" s="18">
        <v>51.910868551639759</v>
      </c>
      <c r="BF14" s="18">
        <v>111.25145429697064</v>
      </c>
      <c r="BG14" s="12">
        <v>757.23496300077443</v>
      </c>
      <c r="BH14" s="18">
        <v>29.614419854301488</v>
      </c>
      <c r="BI14" s="18">
        <v>250.03568725941579</v>
      </c>
      <c r="BJ14" s="18">
        <v>25.497233629818638</v>
      </c>
      <c r="BK14" s="18">
        <v>34.84834625566566</v>
      </c>
      <c r="BL14" s="18">
        <v>125.49476034654815</v>
      </c>
      <c r="BM14" s="18">
        <v>57.829847270344501</v>
      </c>
      <c r="BN14" s="18">
        <v>206.19429703212461</v>
      </c>
      <c r="BO14" s="18">
        <v>27.720371352555507</v>
      </c>
      <c r="BP14" s="12">
        <v>960.28079597004739</v>
      </c>
      <c r="BQ14" s="15">
        <v>98.46</v>
      </c>
      <c r="BR14" s="12">
        <v>2.99</v>
      </c>
      <c r="BS14">
        <v>111.14</v>
      </c>
      <c r="BT14" s="12">
        <v>3.57</v>
      </c>
      <c r="BU14" s="12">
        <v>2860.0466666666666</v>
      </c>
      <c r="BV14" s="17">
        <v>65235.165969999965</v>
      </c>
      <c r="BW14" s="12">
        <v>12.0288233306745</v>
      </c>
      <c r="BX14" s="10">
        <v>19107854730</v>
      </c>
      <c r="BY14" s="10">
        <v>4040840539</v>
      </c>
      <c r="BZ14" s="15">
        <v>1.21</v>
      </c>
      <c r="CA14" s="15">
        <v>2</v>
      </c>
      <c r="CB14" s="15">
        <v>3.87</v>
      </c>
      <c r="CC14" s="15">
        <v>0.04</v>
      </c>
      <c r="CD14" s="15">
        <v>86.73</v>
      </c>
      <c r="CE14" s="15">
        <v>80.44</v>
      </c>
      <c r="CF14" s="15">
        <v>98.46</v>
      </c>
      <c r="CG14" s="15">
        <v>86.7</v>
      </c>
      <c r="CH14" s="15">
        <v>1.03</v>
      </c>
      <c r="CI14" s="15">
        <v>3.78</v>
      </c>
      <c r="CJ14" s="15">
        <v>86.504559270516694</v>
      </c>
      <c r="CK14" s="15">
        <v>89.671948846260776</v>
      </c>
      <c r="CL14" s="15">
        <v>128.09</v>
      </c>
      <c r="CM14" s="15">
        <f t="shared" si="0"/>
        <v>-7.2081847775539165E-3</v>
      </c>
      <c r="CN14" s="15">
        <v>15.1</v>
      </c>
      <c r="CO14" s="15">
        <v>22.1</v>
      </c>
      <c r="CP14" s="12">
        <v>61.199999999999996</v>
      </c>
      <c r="CQ14" s="12">
        <v>38.6</v>
      </c>
      <c r="CR14" s="12">
        <v>72.099999999999994</v>
      </c>
      <c r="CS14" s="12">
        <v>49.5</v>
      </c>
      <c r="CT14" s="12">
        <v>9.7011579060000006</v>
      </c>
      <c r="CU14" s="12">
        <v>17.666732369999998</v>
      </c>
      <c r="CV14" s="12">
        <v>0</v>
      </c>
      <c r="CW14" s="12">
        <v>1.9856336290000001</v>
      </c>
      <c r="CX14" s="12">
        <v>2.8872826300000001</v>
      </c>
      <c r="CY14" s="12">
        <v>40.544838300000002</v>
      </c>
      <c r="CZ14" s="12">
        <v>8.3040318269999993</v>
      </c>
    </row>
    <row r="15" spans="1:104" x14ac:dyDescent="0.3">
      <c r="A15" s="10">
        <v>2018</v>
      </c>
      <c r="B15" s="10">
        <v>2</v>
      </c>
      <c r="C15" s="19">
        <v>43281</v>
      </c>
      <c r="D15" s="15">
        <v>98.290945753515373</v>
      </c>
      <c r="E15" s="15">
        <v>106.62126258496825</v>
      </c>
      <c r="F15" s="15">
        <v>88.398205167525546</v>
      </c>
      <c r="G15" s="15">
        <v>100.03333570380438</v>
      </c>
      <c r="H15" s="15">
        <v>101.70477661882767</v>
      </c>
      <c r="I15" s="15">
        <v>97.317540954154268</v>
      </c>
      <c r="J15" s="15">
        <v>106.54037442599173</v>
      </c>
      <c r="K15" s="15">
        <v>103.70232961323929</v>
      </c>
      <c r="L15" s="15">
        <v>104.73916161236872</v>
      </c>
      <c r="M15" s="15">
        <v>99.677884910783405</v>
      </c>
      <c r="N15" s="15">
        <v>113.0506526760488</v>
      </c>
      <c r="O15" s="15">
        <v>110.13225966938556</v>
      </c>
      <c r="P15" s="15">
        <v>100.00982062857388</v>
      </c>
      <c r="Q15" s="15">
        <v>110.2584869146081</v>
      </c>
      <c r="R15" s="15">
        <v>105.85310383501023</v>
      </c>
      <c r="S15" s="15">
        <v>104.0967436108629</v>
      </c>
      <c r="T15" s="1">
        <v>2.9569999999999994</v>
      </c>
      <c r="U15" s="1">
        <v>2.8543333333333329</v>
      </c>
      <c r="V15" s="1">
        <v>0.10266666666666646</v>
      </c>
      <c r="W15" s="1">
        <v>21.603333333333335</v>
      </c>
      <c r="X15" s="1">
        <v>11.744333333333335</v>
      </c>
      <c r="Y15" s="1">
        <v>9.859</v>
      </c>
      <c r="Z15" s="16">
        <v>94.682666666666663</v>
      </c>
      <c r="AA15" s="1">
        <v>1.9093333333333333</v>
      </c>
      <c r="AB15" s="16">
        <v>47.070666666666668</v>
      </c>
      <c r="AC15" s="1">
        <v>2.2330000000000001</v>
      </c>
      <c r="AD15" s="1">
        <v>1.8276666666666666</v>
      </c>
      <c r="AE15" s="1">
        <v>2.3809999999999998</v>
      </c>
      <c r="AF15" s="1">
        <v>8.0713333333333335</v>
      </c>
      <c r="AG15" s="1">
        <v>20.004333333333335</v>
      </c>
      <c r="AH15" s="1">
        <v>11.185333333333332</v>
      </c>
      <c r="AI15" s="1">
        <v>119.24299999999999</v>
      </c>
      <c r="AJ15" s="1">
        <v>286.73066666666665</v>
      </c>
      <c r="AK15" s="1">
        <v>236.22799999999998</v>
      </c>
      <c r="AL15" s="1">
        <v>145.25166666666667</v>
      </c>
      <c r="AM15" s="1">
        <v>119.24299999999999</v>
      </c>
      <c r="AN15" s="1">
        <v>26.008666666666667</v>
      </c>
      <c r="AO15" s="1">
        <v>90.976333333333329</v>
      </c>
      <c r="AP15" s="17">
        <v>43.758333333333326</v>
      </c>
      <c r="AQ15" s="17">
        <v>7.0030000000000001</v>
      </c>
      <c r="AR15" s="17">
        <v>2.2850000000000001</v>
      </c>
      <c r="AS15" s="17">
        <v>58.747999999999998</v>
      </c>
      <c r="AT15" s="17">
        <v>4.0996666666666668</v>
      </c>
      <c r="AU15" s="17">
        <v>2.3333333333333335</v>
      </c>
      <c r="AV15" s="17">
        <v>1.0153333333333332</v>
      </c>
      <c r="AW15" s="1">
        <v>82.386722964175448</v>
      </c>
      <c r="AX15" s="1">
        <v>61.487912807400768</v>
      </c>
      <c r="AY15" s="1">
        <v>50.477928103357769</v>
      </c>
      <c r="AZ15" s="1">
        <v>17.905933379995638</v>
      </c>
      <c r="BA15" s="12">
        <v>39.901909018228501</v>
      </c>
      <c r="BB15" s="18">
        <v>39.041944701236069</v>
      </c>
      <c r="BC15" s="18">
        <v>0.85996431699243003</v>
      </c>
      <c r="BD15" s="12">
        <v>170.18597822651219</v>
      </c>
      <c r="BE15" s="18">
        <v>55.789423793591638</v>
      </c>
      <c r="BF15" s="18">
        <v>114.39655443292055</v>
      </c>
      <c r="BG15" s="12">
        <v>778.35429357208341</v>
      </c>
      <c r="BH15" s="18">
        <v>29.248064282337289</v>
      </c>
      <c r="BI15" s="18">
        <v>249.14011998569362</v>
      </c>
      <c r="BJ15" s="18">
        <v>27.097855983614171</v>
      </c>
      <c r="BK15" s="18">
        <v>36.66792278352775</v>
      </c>
      <c r="BL15" s="18">
        <v>128.35370628707142</v>
      </c>
      <c r="BM15" s="18">
        <v>60.82377860625671</v>
      </c>
      <c r="BN15" s="18">
        <v>218.68895001977967</v>
      </c>
      <c r="BO15" s="18">
        <v>28.333895623802839</v>
      </c>
      <c r="BP15" s="12">
        <v>988.44218081682413</v>
      </c>
      <c r="BQ15" s="15">
        <v>99.29</v>
      </c>
      <c r="BR15" s="12">
        <v>3.21</v>
      </c>
      <c r="BS15">
        <v>113.72</v>
      </c>
      <c r="BT15" s="12">
        <v>7.43</v>
      </c>
      <c r="BU15" s="12">
        <v>2840.7099999999996</v>
      </c>
      <c r="BV15" s="17">
        <v>64813.752350000032</v>
      </c>
      <c r="BW15" s="12">
        <v>12.225025137007066</v>
      </c>
      <c r="BX15" s="10">
        <v>36537255287</v>
      </c>
      <c r="BY15" s="10">
        <v>19550297692</v>
      </c>
      <c r="BZ15" s="15">
        <v>3.54</v>
      </c>
      <c r="CA15" s="15">
        <v>9.7200000000000006</v>
      </c>
      <c r="CB15" s="15">
        <v>1.87</v>
      </c>
      <c r="CC15" s="15">
        <v>1.94</v>
      </c>
      <c r="CD15" s="15">
        <v>89.8</v>
      </c>
      <c r="CE15" s="15">
        <v>88.25</v>
      </c>
      <c r="CF15" s="15">
        <v>100.3</v>
      </c>
      <c r="CG15" s="15">
        <v>88.38</v>
      </c>
      <c r="CH15" s="15">
        <v>3.87</v>
      </c>
      <c r="CI15" s="15">
        <v>0.66</v>
      </c>
      <c r="CJ15" s="15">
        <v>89.854778790948984</v>
      </c>
      <c r="CK15" s="15">
        <v>90.262718932443704</v>
      </c>
      <c r="CL15" s="15">
        <v>131.34</v>
      </c>
      <c r="CM15" s="15">
        <f t="shared" si="0"/>
        <v>2.5372784760715028E-2</v>
      </c>
      <c r="CN15" s="15">
        <v>14.6</v>
      </c>
      <c r="CO15" s="15">
        <v>21.9</v>
      </c>
      <c r="CP15" s="12">
        <v>62.1</v>
      </c>
      <c r="CQ15" s="12">
        <v>40.5</v>
      </c>
      <c r="CR15" s="12">
        <v>72.7</v>
      </c>
      <c r="CS15" s="12">
        <v>51.9</v>
      </c>
      <c r="CT15" s="12">
        <v>10.15586613</v>
      </c>
      <c r="CU15" s="12">
        <v>22.858835410000001</v>
      </c>
      <c r="CV15" s="12">
        <v>0</v>
      </c>
      <c r="CW15" s="12">
        <v>1.666531599</v>
      </c>
      <c r="CX15" s="12">
        <v>3.3170062919999999</v>
      </c>
      <c r="CY15" s="12">
        <v>48.398065000000003</v>
      </c>
      <c r="CZ15" s="12">
        <v>10.39982564</v>
      </c>
    </row>
    <row r="16" spans="1:104" x14ac:dyDescent="0.3">
      <c r="A16" s="10">
        <v>2018</v>
      </c>
      <c r="B16" s="10">
        <v>3</v>
      </c>
      <c r="C16" s="19">
        <v>43373</v>
      </c>
      <c r="D16" s="15">
        <v>105.60017351675901</v>
      </c>
      <c r="E16" s="15">
        <v>118.9205068155096</v>
      </c>
      <c r="F16" s="15">
        <v>90.40904829258757</v>
      </c>
      <c r="G16" s="15">
        <v>105.99509442222192</v>
      </c>
      <c r="H16" s="15">
        <v>106.23081660254002</v>
      </c>
      <c r="I16" s="15">
        <v>105.62215427894012</v>
      </c>
      <c r="J16" s="15">
        <v>108.86944327539879</v>
      </c>
      <c r="K16" s="15">
        <v>108.28254983814605</v>
      </c>
      <c r="L16" s="15">
        <v>107.68148282423185</v>
      </c>
      <c r="M16" s="15">
        <v>102.600691473445</v>
      </c>
      <c r="N16" s="15">
        <v>112.33232236563042</v>
      </c>
      <c r="O16" s="15">
        <v>111.732803482809</v>
      </c>
      <c r="P16" s="15">
        <v>102.47116422133247</v>
      </c>
      <c r="Q16" s="15">
        <v>111.82774477186946</v>
      </c>
      <c r="R16" s="15">
        <v>111.84100250757747</v>
      </c>
      <c r="S16" s="15">
        <v>107.82949670548579</v>
      </c>
      <c r="T16" s="1">
        <v>3.871</v>
      </c>
      <c r="U16" s="1">
        <v>3.871</v>
      </c>
      <c r="V16" s="1">
        <v>0</v>
      </c>
      <c r="W16" s="1">
        <v>22.931333333333335</v>
      </c>
      <c r="X16" s="1">
        <v>12.186</v>
      </c>
      <c r="Y16" s="1">
        <v>10.745333333333335</v>
      </c>
      <c r="Z16" s="16">
        <v>92.877666666666684</v>
      </c>
      <c r="AA16" s="1">
        <v>1.5506666666666666</v>
      </c>
      <c r="AB16" s="16">
        <v>45.903666666666673</v>
      </c>
      <c r="AC16" s="1">
        <v>2.3673333333333333</v>
      </c>
      <c r="AD16" s="1">
        <v>2.5746666666666664</v>
      </c>
      <c r="AE16" s="1">
        <v>2.3243333333333336</v>
      </c>
      <c r="AF16" s="1">
        <v>8.049666666666667</v>
      </c>
      <c r="AG16" s="1">
        <v>17.869666666666667</v>
      </c>
      <c r="AH16" s="1">
        <v>12.237666666666668</v>
      </c>
      <c r="AI16" s="1">
        <v>119.67966666666666</v>
      </c>
      <c r="AJ16" s="1">
        <v>287.81166666666667</v>
      </c>
      <c r="AK16" s="1">
        <v>237.32799999999997</v>
      </c>
      <c r="AL16" s="1">
        <v>144.78033333333335</v>
      </c>
      <c r="AM16" s="1">
        <v>119.67966666666666</v>
      </c>
      <c r="AN16" s="1">
        <v>25.100666666666665</v>
      </c>
      <c r="AO16" s="1">
        <v>92.547666666666657</v>
      </c>
      <c r="AP16" s="17">
        <v>43.502666666666663</v>
      </c>
      <c r="AQ16" s="17">
        <v>6.4770000000000003</v>
      </c>
      <c r="AR16" s="17">
        <v>2.5370000000000004</v>
      </c>
      <c r="AS16" s="17">
        <v>57.314</v>
      </c>
      <c r="AT16" s="17">
        <v>5.4926666666666657</v>
      </c>
      <c r="AU16" s="17">
        <v>3.3696666666666668</v>
      </c>
      <c r="AV16" s="17">
        <v>0.98733333333333329</v>
      </c>
      <c r="AW16" s="1">
        <v>82.459478710036066</v>
      </c>
      <c r="AX16" s="1">
        <v>61.004320321804997</v>
      </c>
      <c r="AY16" s="1">
        <v>50.427959055259677</v>
      </c>
      <c r="AZ16" s="1">
        <v>17.337069261248647</v>
      </c>
      <c r="BA16" s="12">
        <v>43.314834928236387</v>
      </c>
      <c r="BB16" s="18">
        <v>42.377911794589423</v>
      </c>
      <c r="BC16" s="18">
        <v>0.93692313364696389</v>
      </c>
      <c r="BD16" s="12">
        <v>183.2245211415547</v>
      </c>
      <c r="BE16" s="18">
        <v>58.590537917049744</v>
      </c>
      <c r="BF16" s="18">
        <v>124.63398322450497</v>
      </c>
      <c r="BG16" s="12">
        <v>804.37482414277326</v>
      </c>
      <c r="BH16" s="18">
        <v>30.903863079777363</v>
      </c>
      <c r="BI16" s="18">
        <v>262.76685865598813</v>
      </c>
      <c r="BJ16" s="18">
        <v>27.796314390311824</v>
      </c>
      <c r="BK16" s="18">
        <v>36.517386765351169</v>
      </c>
      <c r="BL16" s="18">
        <v>130.97173743274581</v>
      </c>
      <c r="BM16" s="18">
        <v>62.729769491296949</v>
      </c>
      <c r="BN16" s="18">
        <v>223.05434789032236</v>
      </c>
      <c r="BO16" s="18">
        <v>29.634546436979853</v>
      </c>
      <c r="BP16" s="12">
        <v>1030.9141802125644</v>
      </c>
      <c r="BQ16" s="15">
        <v>99.58</v>
      </c>
      <c r="BR16" s="12">
        <v>3.32</v>
      </c>
      <c r="BS16">
        <v>115.97</v>
      </c>
      <c r="BT16" s="12">
        <v>7.21</v>
      </c>
      <c r="BU16" s="12">
        <v>2960.9733333333338</v>
      </c>
      <c r="BV16" s="17">
        <v>65336.418259999831</v>
      </c>
      <c r="BW16" s="12">
        <v>12.313119752304766</v>
      </c>
      <c r="BX16" s="10">
        <v>43469139146</v>
      </c>
      <c r="BY16" s="10">
        <v>22752616196</v>
      </c>
      <c r="BZ16" s="15">
        <v>2.0299999999999998</v>
      </c>
      <c r="CA16" s="15">
        <v>6.55</v>
      </c>
      <c r="CB16" s="15">
        <v>-2.6</v>
      </c>
      <c r="CC16" s="15">
        <v>1.75</v>
      </c>
      <c r="CD16" s="15">
        <v>91.62</v>
      </c>
      <c r="CE16" s="15">
        <v>94.04</v>
      </c>
      <c r="CF16" s="15">
        <v>97.69</v>
      </c>
      <c r="CG16" s="15">
        <v>89.92</v>
      </c>
      <c r="CH16" s="15">
        <v>2.1</v>
      </c>
      <c r="CI16" s="15">
        <v>3.82</v>
      </c>
      <c r="CJ16" s="15">
        <v>91.746031746031733</v>
      </c>
      <c r="CK16" s="15">
        <v>93.710036141228812</v>
      </c>
      <c r="CL16" s="15">
        <v>130.25</v>
      </c>
      <c r="CM16" s="15">
        <f t="shared" si="0"/>
        <v>-8.2990711131415429E-3</v>
      </c>
      <c r="CN16" s="15">
        <v>14.000000000000002</v>
      </c>
      <c r="CO16" s="15">
        <v>21.5</v>
      </c>
      <c r="CP16" s="12">
        <v>63</v>
      </c>
      <c r="CQ16" s="12">
        <v>39.700000000000003</v>
      </c>
      <c r="CR16" s="12">
        <v>73.2</v>
      </c>
      <c r="CS16" s="12">
        <v>50.6</v>
      </c>
      <c r="CT16" s="12">
        <v>10.13916639</v>
      </c>
      <c r="CU16" s="12">
        <v>23.11328722</v>
      </c>
      <c r="CV16" s="12">
        <v>1.07704E-4</v>
      </c>
      <c r="CW16" s="12">
        <v>1.1947556530000001</v>
      </c>
      <c r="CX16" s="12">
        <v>2.5614407589999999</v>
      </c>
      <c r="CY16" s="12">
        <v>44.740280499999997</v>
      </c>
      <c r="CZ16" s="12">
        <v>7.7315228149999999</v>
      </c>
    </row>
    <row r="17" spans="1:104" x14ac:dyDescent="0.3">
      <c r="A17" s="10">
        <v>2018</v>
      </c>
      <c r="B17" s="10">
        <v>4</v>
      </c>
      <c r="C17" s="19">
        <v>43465</v>
      </c>
      <c r="D17" s="15">
        <v>102.97941835538923</v>
      </c>
      <c r="E17" s="15">
        <v>109.2488356719234</v>
      </c>
      <c r="F17" s="15">
        <v>95.18179233755005</v>
      </c>
      <c r="G17" s="15">
        <v>106.57247518639984</v>
      </c>
      <c r="H17" s="15">
        <v>107.96119157532786</v>
      </c>
      <c r="I17" s="15">
        <v>104.3190771831686</v>
      </c>
      <c r="J17" s="15">
        <v>116.74183654566872</v>
      </c>
      <c r="K17" s="15">
        <v>107.55220778413705</v>
      </c>
      <c r="L17" s="15">
        <v>116.30815919799333</v>
      </c>
      <c r="M17" s="15">
        <v>113.96897465700347</v>
      </c>
      <c r="N17" s="15">
        <v>115.73582583345035</v>
      </c>
      <c r="O17" s="15">
        <v>113.21804665592708</v>
      </c>
      <c r="P17" s="15">
        <v>114.1525936030465</v>
      </c>
      <c r="Q17" s="15">
        <v>122.84427156030189</v>
      </c>
      <c r="R17" s="15">
        <v>121.84753860340079</v>
      </c>
      <c r="S17" s="15">
        <v>112.81686285702411</v>
      </c>
      <c r="T17" s="1">
        <v>2.6150000000000002</v>
      </c>
      <c r="U17" s="1">
        <v>2.5703333333333336</v>
      </c>
      <c r="V17" s="1">
        <v>4.4666666666666632E-2</v>
      </c>
      <c r="W17" s="1">
        <v>23.12833333333333</v>
      </c>
      <c r="X17" s="1">
        <v>12.677666666666667</v>
      </c>
      <c r="Y17" s="1">
        <v>10.450666666666665</v>
      </c>
      <c r="Z17" s="16">
        <v>96.748333333333335</v>
      </c>
      <c r="AA17" s="1">
        <v>1.5126666666666668</v>
      </c>
      <c r="AB17" s="16">
        <v>48.260333333333335</v>
      </c>
      <c r="AC17" s="1">
        <v>2.8886666666666669</v>
      </c>
      <c r="AD17" s="1">
        <v>2.1283333333333334</v>
      </c>
      <c r="AE17" s="1">
        <v>3.1496666666666666</v>
      </c>
      <c r="AF17" s="1">
        <v>9.5</v>
      </c>
      <c r="AG17" s="1">
        <v>15.650333333333334</v>
      </c>
      <c r="AH17" s="1">
        <v>13.658333333333333</v>
      </c>
      <c r="AI17" s="1">
        <v>122.54566666666666</v>
      </c>
      <c r="AJ17" s="1">
        <v>289.03166666666669</v>
      </c>
      <c r="AK17" s="1">
        <v>238.48266666666666</v>
      </c>
      <c r="AL17" s="1">
        <v>144.05966666666666</v>
      </c>
      <c r="AM17" s="1">
        <v>122.54566666666666</v>
      </c>
      <c r="AN17" s="1">
        <v>21.513666666666666</v>
      </c>
      <c r="AO17" s="1">
        <v>94.423000000000002</v>
      </c>
      <c r="AP17" s="17">
        <v>47.517666666666663</v>
      </c>
      <c r="AQ17" s="17">
        <v>6.2486666666666659</v>
      </c>
      <c r="AR17" s="17">
        <v>2.7570000000000001</v>
      </c>
      <c r="AS17" s="17">
        <v>57.834333333333326</v>
      </c>
      <c r="AT17" s="17">
        <v>4.9140000000000006</v>
      </c>
      <c r="AU17" s="17">
        <v>2.7900000000000005</v>
      </c>
      <c r="AV17" s="17">
        <v>0.48399999999999999</v>
      </c>
      <c r="AW17" s="1">
        <v>82.510912875751785</v>
      </c>
      <c r="AX17" s="1">
        <v>60.406766110185508</v>
      </c>
      <c r="AY17" s="1">
        <v>51.385565407968159</v>
      </c>
      <c r="AZ17" s="1">
        <v>14.933858424402851</v>
      </c>
      <c r="BA17" s="12">
        <v>41.966682849402055</v>
      </c>
      <c r="BB17" s="18">
        <v>41.043522366252382</v>
      </c>
      <c r="BC17" s="18">
        <v>0.92316048314967381</v>
      </c>
      <c r="BD17" s="12">
        <v>183.09355496546505</v>
      </c>
      <c r="BE17" s="18">
        <v>60.290345141257312</v>
      </c>
      <c r="BF17" s="18">
        <v>122.80320982420774</v>
      </c>
      <c r="BG17" s="12">
        <v>861.9977978526415</v>
      </c>
      <c r="BH17" s="18">
        <v>33.980937731837798</v>
      </c>
      <c r="BI17" s="18">
        <v>280.00406070884793</v>
      </c>
      <c r="BJ17" s="18">
        <v>30.723197818314446</v>
      </c>
      <c r="BK17" s="18">
        <v>38.139672474703261</v>
      </c>
      <c r="BL17" s="18">
        <v>133.44525861715815</v>
      </c>
      <c r="BM17" s="18">
        <v>69.706598910481318</v>
      </c>
      <c r="BN17" s="18">
        <v>243.94418937074883</v>
      </c>
      <c r="BO17" s="18">
        <v>32.053882220549831</v>
      </c>
      <c r="BP17" s="12">
        <v>1087.0580356675086</v>
      </c>
      <c r="BQ17" s="15">
        <v>100</v>
      </c>
      <c r="BR17" s="12">
        <v>2.81</v>
      </c>
      <c r="BS17">
        <v>113.86</v>
      </c>
      <c r="BT17" s="12">
        <v>2.31</v>
      </c>
      <c r="BU17" s="12">
        <v>3163.6966666666667</v>
      </c>
      <c r="BV17" s="17">
        <v>68125.588970000099</v>
      </c>
      <c r="BW17" s="12">
        <v>11.6428761047283</v>
      </c>
      <c r="BX17" s="10">
        <v>46014839523</v>
      </c>
      <c r="BY17" s="10">
        <v>27117507538</v>
      </c>
      <c r="BZ17" s="15">
        <v>2.31</v>
      </c>
      <c r="CA17" s="15">
        <v>5.35</v>
      </c>
      <c r="CB17" s="15">
        <v>1.42</v>
      </c>
      <c r="CC17" s="15">
        <v>1.93</v>
      </c>
      <c r="CD17" s="15">
        <v>93.74</v>
      </c>
      <c r="CE17" s="15">
        <v>99.06</v>
      </c>
      <c r="CF17" s="15">
        <v>99.08</v>
      </c>
      <c r="CG17" s="15">
        <v>91.66</v>
      </c>
      <c r="CH17" s="15">
        <v>2.42</v>
      </c>
      <c r="CI17" s="15">
        <v>-0.83</v>
      </c>
      <c r="CJ17" s="15">
        <v>93.968253968253947</v>
      </c>
      <c r="CK17" s="15">
        <v>92.931609674728946</v>
      </c>
      <c r="CL17" s="15">
        <v>129.32</v>
      </c>
      <c r="CM17" s="15">
        <f t="shared" si="0"/>
        <v>-7.140115163147831E-3</v>
      </c>
      <c r="CN17" s="15">
        <v>12.3</v>
      </c>
      <c r="CO17" s="15">
        <v>18.100000000000001</v>
      </c>
      <c r="CP17" s="12">
        <v>63</v>
      </c>
      <c r="CQ17" s="12">
        <v>41.5</v>
      </c>
      <c r="CR17" s="12">
        <v>71.8</v>
      </c>
      <c r="CS17" s="12">
        <v>50.7</v>
      </c>
      <c r="CT17" s="12">
        <v>12.25077814</v>
      </c>
      <c r="CU17" s="12">
        <v>26.612024309999999</v>
      </c>
      <c r="CV17" s="12">
        <v>9.1247000000000002E-5</v>
      </c>
      <c r="CW17" s="12">
        <v>1.526661203</v>
      </c>
      <c r="CX17" s="12">
        <v>3.5764905859999998</v>
      </c>
      <c r="CY17" s="12">
        <v>57.567687999999997</v>
      </c>
      <c r="CZ17" s="12">
        <v>13.60164252</v>
      </c>
    </row>
    <row r="18" spans="1:104" x14ac:dyDescent="0.3">
      <c r="A18" s="10">
        <v>2019</v>
      </c>
      <c r="B18" s="10">
        <v>1</v>
      </c>
      <c r="C18" s="14">
        <v>43555</v>
      </c>
      <c r="D18" s="15">
        <v>99.75899414515392</v>
      </c>
      <c r="E18" s="15">
        <v>107.48644965412173</v>
      </c>
      <c r="F18" s="15">
        <v>90.226739203040836</v>
      </c>
      <c r="G18" s="15">
        <v>96.163891439685628</v>
      </c>
      <c r="H18" s="15">
        <v>97.66910099754358</v>
      </c>
      <c r="I18" s="15">
        <v>93.709993703473017</v>
      </c>
      <c r="J18" s="15">
        <v>106.70541910519432</v>
      </c>
      <c r="K18" s="15">
        <v>105.67674582661068</v>
      </c>
      <c r="L18" s="15">
        <v>103.04931043206905</v>
      </c>
      <c r="M18" s="15">
        <v>97.497593384872701</v>
      </c>
      <c r="N18" s="15">
        <v>116.48458342231311</v>
      </c>
      <c r="O18" s="15">
        <v>113.34142580160922</v>
      </c>
      <c r="P18" s="15">
        <v>98.897679893789643</v>
      </c>
      <c r="Q18" s="15">
        <v>109.3725502458379</v>
      </c>
      <c r="R18" s="15">
        <v>113.91340765635753</v>
      </c>
      <c r="S18" s="15">
        <v>103.61511643102047</v>
      </c>
      <c r="T18" s="1">
        <v>3.3246666666666664</v>
      </c>
      <c r="U18" s="1">
        <v>3.281333333333333</v>
      </c>
      <c r="V18" s="1">
        <v>4.3333333333333446E-2</v>
      </c>
      <c r="W18" s="1">
        <v>21.070666666666668</v>
      </c>
      <c r="X18" s="1">
        <v>11.562666666666667</v>
      </c>
      <c r="Y18" s="1">
        <v>9.5080000000000009</v>
      </c>
      <c r="Z18" s="16">
        <v>90.701999999999998</v>
      </c>
      <c r="AA18" s="1">
        <v>1.5996666666666668</v>
      </c>
      <c r="AB18" s="16">
        <v>46.089999999999996</v>
      </c>
      <c r="AC18" s="1">
        <v>1.7316666666666667</v>
      </c>
      <c r="AD18" s="1">
        <v>1.9423333333333332</v>
      </c>
      <c r="AE18" s="1">
        <v>2.4530000000000003</v>
      </c>
      <c r="AF18" s="1">
        <v>7.3460000000000001</v>
      </c>
      <c r="AG18" s="1">
        <v>18.484666666666669</v>
      </c>
      <c r="AH18" s="1">
        <v>11.054666666666668</v>
      </c>
      <c r="AI18" s="1">
        <v>115.09733333333332</v>
      </c>
      <c r="AJ18" s="1">
        <v>290.32466666666664</v>
      </c>
      <c r="AK18" s="1">
        <v>239.65599999999998</v>
      </c>
      <c r="AL18" s="1">
        <v>146.37766666666667</v>
      </c>
      <c r="AM18" s="1">
        <v>115.09733333333332</v>
      </c>
      <c r="AN18" s="1">
        <v>31.280666666666665</v>
      </c>
      <c r="AO18" s="1">
        <v>93.278333333333322</v>
      </c>
      <c r="AP18" s="17">
        <v>45.627333333333333</v>
      </c>
      <c r="AQ18" s="17">
        <v>8.5973333333333333</v>
      </c>
      <c r="AR18" s="17">
        <v>2.254</v>
      </c>
      <c r="AS18" s="17">
        <v>52.376333333333342</v>
      </c>
      <c r="AT18" s="17">
        <v>3.9056666666666668</v>
      </c>
      <c r="AU18" s="17">
        <v>1.9063333333333332</v>
      </c>
      <c r="AV18" s="17">
        <v>0.43</v>
      </c>
      <c r="AW18" s="1">
        <v>82.547584658095417</v>
      </c>
      <c r="AX18" s="1">
        <v>61.078239921665499</v>
      </c>
      <c r="AY18" s="1">
        <v>48.02605957427869</v>
      </c>
      <c r="AZ18" s="1">
        <v>21.369835562346715</v>
      </c>
      <c r="BA18" s="12">
        <v>45.08365924423056</v>
      </c>
      <c r="BB18" s="18">
        <v>44.133325694697191</v>
      </c>
      <c r="BC18" s="18">
        <v>0.95033354953336557</v>
      </c>
      <c r="BD18" s="12">
        <v>165.25409332028241</v>
      </c>
      <c r="BE18" s="18">
        <v>53.942102866908286</v>
      </c>
      <c r="BF18" s="18">
        <v>111.31199045337412</v>
      </c>
      <c r="BG18" s="12">
        <v>821.19580926703361</v>
      </c>
      <c r="BH18" s="18">
        <v>33.112243429924298</v>
      </c>
      <c r="BI18" s="18">
        <v>267.64898261293945</v>
      </c>
      <c r="BJ18" s="18">
        <v>26.631861639196288</v>
      </c>
      <c r="BK18" s="18">
        <v>39.375501110493708</v>
      </c>
      <c r="BL18" s="18">
        <v>137.2900181500444</v>
      </c>
      <c r="BM18" s="18">
        <v>61.572018736214773</v>
      </c>
      <c r="BN18" s="18">
        <v>224.5852335788002</v>
      </c>
      <c r="BO18" s="18">
        <v>30.97995000942052</v>
      </c>
      <c r="BP18" s="12">
        <v>1031.5335618315466</v>
      </c>
      <c r="BQ18" s="15">
        <v>101.34</v>
      </c>
      <c r="BR18" s="12">
        <v>2.92</v>
      </c>
      <c r="BS18">
        <v>116.37</v>
      </c>
      <c r="BT18" s="12">
        <v>4.71</v>
      </c>
      <c r="BU18" s="12">
        <v>3134.1333333333332</v>
      </c>
      <c r="BV18" s="17">
        <v>76401.967809999915</v>
      </c>
      <c r="BW18" s="12">
        <v>12.1840969486316</v>
      </c>
      <c r="BX18" s="10">
        <v>35055466580</v>
      </c>
      <c r="BY18" s="10">
        <v>7289832290</v>
      </c>
      <c r="BZ18" s="15">
        <v>0.56999999999999995</v>
      </c>
      <c r="CA18" s="15">
        <v>-2.4700000000000002</v>
      </c>
      <c r="CB18" s="15">
        <v>1.43</v>
      </c>
      <c r="CC18" s="15">
        <v>0.93</v>
      </c>
      <c r="CD18" s="15">
        <v>94.28</v>
      </c>
      <c r="CE18" s="15">
        <v>96.62</v>
      </c>
      <c r="CF18" s="15">
        <v>100.5</v>
      </c>
      <c r="CG18" s="15">
        <v>92.51</v>
      </c>
      <c r="CH18" s="15">
        <v>0.43</v>
      </c>
      <c r="CI18" s="15">
        <v>2.2400000000000002</v>
      </c>
      <c r="CJ18" s="15">
        <v>94.373522458628813</v>
      </c>
      <c r="CK18" s="15">
        <v>95.016680567139289</v>
      </c>
      <c r="CL18" s="15">
        <v>131.24</v>
      </c>
      <c r="CM18" s="15">
        <f t="shared" si="0"/>
        <v>1.484689143210649E-2</v>
      </c>
      <c r="CN18" s="15">
        <v>17.8</v>
      </c>
      <c r="CO18" s="15">
        <v>25.7</v>
      </c>
      <c r="CP18" s="12">
        <v>59.9</v>
      </c>
      <c r="CQ18" s="12">
        <v>37.9</v>
      </c>
      <c r="CR18" s="12">
        <v>72.900000000000006</v>
      </c>
      <c r="CS18" s="12">
        <v>51</v>
      </c>
      <c r="CT18" s="12">
        <v>10.493018449999999</v>
      </c>
      <c r="CU18" s="12">
        <v>21.905406760000002</v>
      </c>
      <c r="CV18" s="12">
        <v>4.30053E-5</v>
      </c>
      <c r="CW18" s="12">
        <v>1.3073786540000001</v>
      </c>
      <c r="CX18" s="12">
        <v>3.0699002389999999</v>
      </c>
      <c r="CY18" s="12">
        <v>48.053823999999999</v>
      </c>
      <c r="CZ18" s="12">
        <v>11.278076970000001</v>
      </c>
    </row>
    <row r="19" spans="1:104" x14ac:dyDescent="0.3">
      <c r="A19" s="10">
        <v>2019</v>
      </c>
      <c r="B19" s="10">
        <v>2</v>
      </c>
      <c r="C19" s="19">
        <v>43646</v>
      </c>
      <c r="D19" s="15">
        <v>99.203186570504997</v>
      </c>
      <c r="E19" s="15">
        <v>107.83957002205337</v>
      </c>
      <c r="F19" s="15">
        <v>88.896888664363487</v>
      </c>
      <c r="G19" s="15">
        <v>99.288588718623387</v>
      </c>
      <c r="H19" s="15">
        <v>101.52101737063913</v>
      </c>
      <c r="I19" s="15">
        <v>95.63692725526063</v>
      </c>
      <c r="J19" s="15">
        <v>111.38286364918429</v>
      </c>
      <c r="K19" s="15">
        <v>106.46553066502473</v>
      </c>
      <c r="L19" s="15">
        <v>108.28460977819174</v>
      </c>
      <c r="M19" s="15">
        <v>102.45506617068186</v>
      </c>
      <c r="N19" s="15">
        <v>118.69581600930228</v>
      </c>
      <c r="O19" s="15">
        <v>114.25839463240374</v>
      </c>
      <c r="P19" s="15">
        <v>104.06281289616777</v>
      </c>
      <c r="Q19" s="15">
        <v>116.4176000952059</v>
      </c>
      <c r="R19" s="15">
        <v>121.81586468855186</v>
      </c>
      <c r="S19" s="15">
        <v>107.24470431428422</v>
      </c>
      <c r="T19" s="1">
        <v>2.7053333333333334</v>
      </c>
      <c r="U19" s="1">
        <v>2.7053333333333334</v>
      </c>
      <c r="V19" s="1">
        <v>0</v>
      </c>
      <c r="W19" s="1">
        <v>23.06133333333333</v>
      </c>
      <c r="X19" s="1">
        <v>12.270333333333333</v>
      </c>
      <c r="Y19" s="1">
        <v>10.790999999999999</v>
      </c>
      <c r="Z19" s="16">
        <v>89.668333333333337</v>
      </c>
      <c r="AA19" s="1">
        <v>1.1683333333333332</v>
      </c>
      <c r="AB19" s="16">
        <v>43.931333333333335</v>
      </c>
      <c r="AC19" s="1">
        <v>1.9806666666666668</v>
      </c>
      <c r="AD19" s="1">
        <v>2.0086666666666666</v>
      </c>
      <c r="AE19" s="1">
        <v>2.7863333333333333</v>
      </c>
      <c r="AF19" s="1">
        <v>7.5066666666666668</v>
      </c>
      <c r="AG19" s="1">
        <v>16.652333333333335</v>
      </c>
      <c r="AH19" s="1">
        <v>13.634</v>
      </c>
      <c r="AI19" s="1">
        <v>115.43466666666666</v>
      </c>
      <c r="AJ19" s="1">
        <v>291.62466666666666</v>
      </c>
      <c r="AK19" s="1">
        <v>240.81666666666669</v>
      </c>
      <c r="AL19" s="1">
        <v>140.41400000000002</v>
      </c>
      <c r="AM19" s="1">
        <v>115.43466666666666</v>
      </c>
      <c r="AN19" s="1">
        <v>24.979666666666663</v>
      </c>
      <c r="AO19" s="1">
        <v>100.40266666666668</v>
      </c>
      <c r="AP19" s="17">
        <v>43.178333333333335</v>
      </c>
      <c r="AQ19" s="17">
        <v>6.8486666666666665</v>
      </c>
      <c r="AR19" s="17">
        <v>3.0223333333333335</v>
      </c>
      <c r="AS19" s="17">
        <v>55.193666666666665</v>
      </c>
      <c r="AT19" s="17">
        <v>5.0153333333333334</v>
      </c>
      <c r="AU19" s="17">
        <v>1.5906666666666667</v>
      </c>
      <c r="AV19" s="17">
        <v>0.58566666666666667</v>
      </c>
      <c r="AW19" s="1">
        <v>82.577605460900671</v>
      </c>
      <c r="AX19" s="1">
        <v>58.307426119454632</v>
      </c>
      <c r="AY19" s="1">
        <v>47.934666758945248</v>
      </c>
      <c r="AZ19" s="1">
        <v>17.790011442353798</v>
      </c>
      <c r="BA19" s="12">
        <v>47.144357000955857</v>
      </c>
      <c r="BB19" s="18">
        <v>46.165874644109977</v>
      </c>
      <c r="BC19" s="18">
        <v>0.97848235684587803</v>
      </c>
      <c r="BD19" s="12">
        <v>171.42909634777254</v>
      </c>
      <c r="BE19" s="18">
        <v>56.820053220226519</v>
      </c>
      <c r="BF19" s="18">
        <v>114.60904312754602</v>
      </c>
      <c r="BG19" s="12">
        <v>849.5371046411982</v>
      </c>
      <c r="BH19" s="18">
        <v>31.889054327624962</v>
      </c>
      <c r="BI19" s="18">
        <v>269.93297235181188</v>
      </c>
      <c r="BJ19" s="18">
        <v>28.387450185204663</v>
      </c>
      <c r="BK19" s="18">
        <v>40.740553025154313</v>
      </c>
      <c r="BL19" s="18">
        <v>139.9222279561416</v>
      </c>
      <c r="BM19" s="18">
        <v>65.06770481151689</v>
      </c>
      <c r="BN19" s="18">
        <v>240.83727200984836</v>
      </c>
      <c r="BO19" s="18">
        <v>32.759869973895498</v>
      </c>
      <c r="BP19" s="12">
        <v>1068.1105579899265</v>
      </c>
      <c r="BQ19" s="15">
        <v>102.81</v>
      </c>
      <c r="BR19" s="12">
        <v>3.55</v>
      </c>
      <c r="BS19">
        <v>117.99</v>
      </c>
      <c r="BT19" s="12">
        <v>3.75</v>
      </c>
      <c r="BU19" s="12">
        <v>3240.5766666666664</v>
      </c>
      <c r="BV19" s="17">
        <v>53936.37702</v>
      </c>
      <c r="BW19" s="12">
        <v>11.829925847974332</v>
      </c>
      <c r="BX19" s="10">
        <v>42540020814</v>
      </c>
      <c r="BY19" s="10">
        <v>19474163012</v>
      </c>
      <c r="BZ19" s="15">
        <v>2.56</v>
      </c>
      <c r="CA19" s="15">
        <v>4.32</v>
      </c>
      <c r="CB19" s="15">
        <v>0.89</v>
      </c>
      <c r="CC19" s="15">
        <v>2.4300000000000002</v>
      </c>
      <c r="CD19" s="15">
        <v>96.69</v>
      </c>
      <c r="CE19" s="15">
        <v>100.8</v>
      </c>
      <c r="CF19" s="15">
        <v>101.39</v>
      </c>
      <c r="CG19" s="15">
        <v>94.76</v>
      </c>
      <c r="CH19" s="15">
        <v>2.72</v>
      </c>
      <c r="CI19" s="15">
        <v>-0.21</v>
      </c>
      <c r="CJ19" s="15">
        <v>96.940222897669685</v>
      </c>
      <c r="CK19" s="15">
        <v>94.815123714206266</v>
      </c>
      <c r="CL19" s="15">
        <v>131.31</v>
      </c>
      <c r="CM19" s="15">
        <f t="shared" si="0"/>
        <v>5.3337397135022613E-4</v>
      </c>
      <c r="CN19" s="15">
        <v>14.7</v>
      </c>
      <c r="CO19" s="15">
        <v>21.6</v>
      </c>
      <c r="CP19" s="12">
        <v>59.5</v>
      </c>
      <c r="CQ19" s="12">
        <v>38</v>
      </c>
      <c r="CR19" s="12">
        <v>69.8</v>
      </c>
      <c r="CS19" s="12">
        <v>48.5</v>
      </c>
      <c r="CT19" s="12">
        <v>11.04538683</v>
      </c>
      <c r="CU19" s="12">
        <v>29.944161990000001</v>
      </c>
      <c r="CV19" s="12">
        <v>3.2099500000000003E-4</v>
      </c>
      <c r="CW19" s="12">
        <v>1.3849950609999999</v>
      </c>
      <c r="CX19" s="12">
        <v>2.9902540740000001</v>
      </c>
      <c r="CY19" s="12">
        <v>55.598352900000002</v>
      </c>
      <c r="CZ19" s="12">
        <v>10.233233999999999</v>
      </c>
    </row>
    <row r="20" spans="1:104" x14ac:dyDescent="0.3">
      <c r="A20" s="10">
        <v>2019</v>
      </c>
      <c r="B20" s="10">
        <v>3</v>
      </c>
      <c r="C20" s="19">
        <v>43738</v>
      </c>
      <c r="D20" s="15">
        <v>107.44152615186293</v>
      </c>
      <c r="E20" s="15">
        <v>123.16403487812865</v>
      </c>
      <c r="F20" s="15">
        <v>90.74358177911013</v>
      </c>
      <c r="G20" s="15">
        <v>103.45855693836802</v>
      </c>
      <c r="H20" s="15">
        <v>107.64562725003491</v>
      </c>
      <c r="I20" s="15">
        <v>96.58617163522905</v>
      </c>
      <c r="J20" s="15">
        <v>114.06776975568323</v>
      </c>
      <c r="K20" s="15">
        <v>110.96777426102199</v>
      </c>
      <c r="L20" s="15">
        <v>113.07695606326763</v>
      </c>
      <c r="M20" s="15">
        <v>101.30005021873244</v>
      </c>
      <c r="N20" s="15">
        <v>121.90807572355861</v>
      </c>
      <c r="O20" s="15">
        <v>114.89050201853088</v>
      </c>
      <c r="P20" s="15">
        <v>106.1557991297192</v>
      </c>
      <c r="Q20" s="15">
        <v>117.90696094609821</v>
      </c>
      <c r="R20" s="15">
        <v>126.65476214268337</v>
      </c>
      <c r="S20" s="15">
        <v>111.01070863211346</v>
      </c>
      <c r="T20" s="1">
        <v>2.3703333333333334</v>
      </c>
      <c r="U20" s="1">
        <v>2.3376666666666668</v>
      </c>
      <c r="V20" s="1">
        <v>3.2666666666666622E-2</v>
      </c>
      <c r="W20" s="1">
        <v>21.293333333333333</v>
      </c>
      <c r="X20" s="1">
        <v>11.230666666666666</v>
      </c>
      <c r="Y20" s="1">
        <v>10.062666666666667</v>
      </c>
      <c r="Z20" s="16">
        <v>93.730666666666664</v>
      </c>
      <c r="AA20" s="1">
        <v>1.5879999999999999</v>
      </c>
      <c r="AB20" s="16">
        <v>46.418999999999997</v>
      </c>
      <c r="AC20" s="1">
        <v>2.8349999999999995</v>
      </c>
      <c r="AD20" s="1">
        <v>1.9736666666666665</v>
      </c>
      <c r="AE20" s="1">
        <v>2.6456666666666666</v>
      </c>
      <c r="AF20" s="1">
        <v>9.2893333333333334</v>
      </c>
      <c r="AG20" s="1">
        <v>18.770333333333337</v>
      </c>
      <c r="AH20" s="1">
        <v>10.209666666666665</v>
      </c>
      <c r="AI20" s="1">
        <v>117.39533333333333</v>
      </c>
      <c r="AJ20" s="1">
        <v>292.90766666666667</v>
      </c>
      <c r="AK20" s="1">
        <v>241.96433333333334</v>
      </c>
      <c r="AL20" s="1">
        <v>140.78066666666669</v>
      </c>
      <c r="AM20" s="1">
        <v>117.39533333333333</v>
      </c>
      <c r="AN20" s="1">
        <v>23.385000000000002</v>
      </c>
      <c r="AO20" s="1">
        <v>101.18366666666667</v>
      </c>
      <c r="AP20" s="17">
        <v>41.582999999999998</v>
      </c>
      <c r="AQ20" s="17">
        <v>7.5353333333333339</v>
      </c>
      <c r="AR20" s="17">
        <v>2.0993333333333335</v>
      </c>
      <c r="AS20" s="17">
        <v>58.976333333333322</v>
      </c>
      <c r="AT20" s="17">
        <v>4.3936666666666673</v>
      </c>
      <c r="AU20" s="17">
        <v>2.6233333333333331</v>
      </c>
      <c r="AV20" s="17">
        <v>0.18533333333333332</v>
      </c>
      <c r="AW20" s="1">
        <v>82.607715969651423</v>
      </c>
      <c r="AX20" s="1">
        <v>58.182404293745783</v>
      </c>
      <c r="AY20" s="1">
        <v>48.517618987922454</v>
      </c>
      <c r="AZ20" s="1">
        <v>16.610945631739206</v>
      </c>
      <c r="BA20" s="12">
        <v>53.664070709215018</v>
      </c>
      <c r="BB20" s="18">
        <v>52.691006521188179</v>
      </c>
      <c r="BC20" s="18">
        <v>0.97306418802684158</v>
      </c>
      <c r="BD20" s="12">
        <v>175.05684520569378</v>
      </c>
      <c r="BE20" s="18">
        <v>61.082428895390485</v>
      </c>
      <c r="BF20" s="18">
        <v>113.97441631030328</v>
      </c>
      <c r="BG20" s="12">
        <v>881.16659519940185</v>
      </c>
      <c r="BH20" s="18">
        <v>33.869299476026391</v>
      </c>
      <c r="BI20" s="18">
        <v>289.68517713276356</v>
      </c>
      <c r="BJ20" s="18">
        <v>28.25027558422638</v>
      </c>
      <c r="BK20" s="18">
        <v>41.921340920627578</v>
      </c>
      <c r="BL20" s="18">
        <v>141.24115933275687</v>
      </c>
      <c r="BM20" s="18">
        <v>66.820093345327393</v>
      </c>
      <c r="BN20" s="18">
        <v>245.60580819968658</v>
      </c>
      <c r="BO20" s="18">
        <v>33.773441207986984</v>
      </c>
      <c r="BP20" s="12">
        <v>1109.8875111143107</v>
      </c>
      <c r="BQ20" s="15">
        <v>103.54</v>
      </c>
      <c r="BR20" s="12">
        <v>3.97</v>
      </c>
      <c r="BS20">
        <v>120.35</v>
      </c>
      <c r="BT20" s="12">
        <v>3.78</v>
      </c>
      <c r="BU20" s="12">
        <v>3340.126666666667</v>
      </c>
      <c r="BV20" s="17">
        <v>74696.563389999836</v>
      </c>
      <c r="BW20" s="12">
        <v>11.771781045407501</v>
      </c>
      <c r="BX20" s="10">
        <v>48925475208</v>
      </c>
      <c r="BY20" s="10">
        <v>22955415683</v>
      </c>
      <c r="BZ20" s="15">
        <v>0.63</v>
      </c>
      <c r="CA20" s="15">
        <v>0.86</v>
      </c>
      <c r="CB20" s="15">
        <v>2.09</v>
      </c>
      <c r="CC20" s="15">
        <v>0.88</v>
      </c>
      <c r="CD20" s="15">
        <v>97.3</v>
      </c>
      <c r="CE20" s="15">
        <v>101.67</v>
      </c>
      <c r="CF20" s="15">
        <v>103.51</v>
      </c>
      <c r="CG20" s="15">
        <v>95.6</v>
      </c>
      <c r="CH20" s="15">
        <v>0.59</v>
      </c>
      <c r="CI20" s="15">
        <v>1.1000000000000001</v>
      </c>
      <c r="CJ20" s="15">
        <v>97.507598784194514</v>
      </c>
      <c r="CK20" s="15">
        <v>95.857659160411444</v>
      </c>
      <c r="CL20" s="15">
        <v>133.47999999999999</v>
      </c>
      <c r="CM20" s="15">
        <f t="shared" si="0"/>
        <v>1.6525778691645732E-2</v>
      </c>
      <c r="CN20" s="15">
        <v>14.899999999999999</v>
      </c>
      <c r="CO20" s="15">
        <v>18.7</v>
      </c>
      <c r="CP20" s="12">
        <v>59</v>
      </c>
      <c r="CQ20" s="12">
        <v>39.6</v>
      </c>
      <c r="CR20" s="12">
        <v>69.3</v>
      </c>
      <c r="CS20" s="12">
        <v>48.7</v>
      </c>
      <c r="CT20" s="12">
        <v>12.84006349</v>
      </c>
      <c r="CU20" s="12">
        <v>26.656804940000001</v>
      </c>
      <c r="CV20" s="12">
        <v>1.8248069999999999E-3</v>
      </c>
      <c r="CW20" s="12">
        <v>1.4567416929999999</v>
      </c>
      <c r="CX20" s="12">
        <v>2.8126497600000002</v>
      </c>
      <c r="CY20" s="12">
        <v>56.103755300000003</v>
      </c>
      <c r="CZ20" s="12">
        <v>12.33567066</v>
      </c>
    </row>
    <row r="21" spans="1:104" x14ac:dyDescent="0.3">
      <c r="A21" s="10">
        <v>2019</v>
      </c>
      <c r="B21" s="10">
        <v>4</v>
      </c>
      <c r="C21" s="19">
        <v>43830</v>
      </c>
      <c r="D21" s="15">
        <v>106.68858459679694</v>
      </c>
      <c r="E21" s="15">
        <v>114.26532737571053</v>
      </c>
      <c r="F21" s="15">
        <v>97.092708047230403</v>
      </c>
      <c r="G21" s="15">
        <v>105.61025466476433</v>
      </c>
      <c r="H21" s="15">
        <v>109.482686273073</v>
      </c>
      <c r="I21" s="15">
        <v>99.256942208424263</v>
      </c>
      <c r="J21" s="15">
        <v>121.16570754998503</v>
      </c>
      <c r="K21" s="15">
        <v>109.52542223405014</v>
      </c>
      <c r="L21" s="15">
        <v>121.25438006004816</v>
      </c>
      <c r="M21" s="15">
        <v>113.10395313627566</v>
      </c>
      <c r="N21" s="15">
        <v>121.41048726124161</v>
      </c>
      <c r="O21" s="15">
        <v>115.59202627642127</v>
      </c>
      <c r="P21" s="15">
        <v>116.74097041653562</v>
      </c>
      <c r="Q21" s="15">
        <v>128.59604431124527</v>
      </c>
      <c r="R21" s="15">
        <v>136.04605717819553</v>
      </c>
      <c r="S21" s="15">
        <v>116.00321658962268</v>
      </c>
      <c r="T21" s="1">
        <v>3.2940000000000005</v>
      </c>
      <c r="U21" s="1">
        <v>3.2940000000000005</v>
      </c>
      <c r="V21" s="1">
        <v>0</v>
      </c>
      <c r="W21" s="1">
        <v>21.274999999999999</v>
      </c>
      <c r="X21" s="1">
        <v>12.665333333333331</v>
      </c>
      <c r="Y21" s="1">
        <v>8.6096666666666675</v>
      </c>
      <c r="Z21" s="16">
        <v>93.653999999999996</v>
      </c>
      <c r="AA21" s="1">
        <v>1.2666666666666668</v>
      </c>
      <c r="AB21" s="16">
        <v>45.660666666666664</v>
      </c>
      <c r="AC21" s="1">
        <v>1.6363333333333332</v>
      </c>
      <c r="AD21" s="1">
        <v>2.1593333333333331</v>
      </c>
      <c r="AE21" s="1">
        <v>2.5289999999999999</v>
      </c>
      <c r="AF21" s="1">
        <v>9.4450000000000003</v>
      </c>
      <c r="AG21" s="1">
        <v>17.540999999999997</v>
      </c>
      <c r="AH21" s="1">
        <v>13.415999999999999</v>
      </c>
      <c r="AI21" s="1">
        <v>118.22199999999999</v>
      </c>
      <c r="AJ21" s="1">
        <v>294.13566666666668</v>
      </c>
      <c r="AK21" s="1">
        <v>243.07666666666668</v>
      </c>
      <c r="AL21" s="1">
        <v>140.108</v>
      </c>
      <c r="AM21" s="1">
        <v>118.22199999999999</v>
      </c>
      <c r="AN21" s="1">
        <v>21.886333333333329</v>
      </c>
      <c r="AO21" s="1">
        <v>102.96866666666666</v>
      </c>
      <c r="AP21" s="17">
        <v>43.605999999999995</v>
      </c>
      <c r="AQ21" s="17">
        <v>7.2663333333333329</v>
      </c>
      <c r="AR21" s="17">
        <v>3.0206666666666666</v>
      </c>
      <c r="AS21" s="17">
        <v>56.778333333333336</v>
      </c>
      <c r="AT21" s="17">
        <v>5.1563333333333334</v>
      </c>
      <c r="AU21" s="17">
        <v>2.0403333333333333</v>
      </c>
      <c r="AV21" s="17">
        <v>0.35366666666666663</v>
      </c>
      <c r="AW21" s="1">
        <v>82.641003527850529</v>
      </c>
      <c r="AX21" s="1">
        <v>57.639427889691866</v>
      </c>
      <c r="AY21" s="1">
        <v>48.635684214856759</v>
      </c>
      <c r="AZ21" s="1">
        <v>15.621044717884294</v>
      </c>
      <c r="BA21" s="12">
        <v>51.745295092077477</v>
      </c>
      <c r="BB21" s="18">
        <v>50.744620134166965</v>
      </c>
      <c r="BC21" s="18">
        <v>1.0006749579105096</v>
      </c>
      <c r="BD21" s="12">
        <v>179.71031619809324</v>
      </c>
      <c r="BE21" s="18">
        <v>62.501867210305001</v>
      </c>
      <c r="BF21" s="18">
        <v>117.20844898778823</v>
      </c>
      <c r="BG21" s="12">
        <v>935.78103624562686</v>
      </c>
      <c r="BH21" s="18">
        <v>38.406264446418312</v>
      </c>
      <c r="BI21" s="18">
        <v>306.34137433505913</v>
      </c>
      <c r="BJ21" s="18">
        <v>31.710952516722308</v>
      </c>
      <c r="BK21" s="18">
        <v>41.848432650798465</v>
      </c>
      <c r="BL21" s="18">
        <v>142.48312630439054</v>
      </c>
      <c r="BM21" s="18">
        <v>73.302610039617832</v>
      </c>
      <c r="BN21" s="18">
        <v>265.51782926520337</v>
      </c>
      <c r="BO21" s="18">
        <v>36.170446687416899</v>
      </c>
      <c r="BP21" s="12">
        <v>1167.2366475357976</v>
      </c>
      <c r="BQ21" s="15">
        <v>104.28</v>
      </c>
      <c r="BR21" s="12">
        <v>4.28</v>
      </c>
      <c r="BS21">
        <v>120.79</v>
      </c>
      <c r="BT21" s="12">
        <v>6.09</v>
      </c>
      <c r="BU21" s="12">
        <v>3410.7166666666667</v>
      </c>
      <c r="BV21" s="17">
        <v>73707.653720000235</v>
      </c>
      <c r="BW21" s="12">
        <v>11.118932953194568</v>
      </c>
      <c r="BX21" s="10">
        <v>57711147432</v>
      </c>
      <c r="BY21" s="10">
        <v>28932989405</v>
      </c>
      <c r="BZ21" s="15">
        <v>0.26</v>
      </c>
      <c r="CA21" s="15">
        <v>-0.64</v>
      </c>
      <c r="CB21" s="15">
        <v>-3.43</v>
      </c>
      <c r="CC21" s="15">
        <v>1.55</v>
      </c>
      <c r="CD21" s="15">
        <v>97.56</v>
      </c>
      <c r="CE21" s="15">
        <v>101.02</v>
      </c>
      <c r="CF21" s="15">
        <v>99.96</v>
      </c>
      <c r="CG21" s="15">
        <v>97.08</v>
      </c>
      <c r="CH21" s="15">
        <v>-0.03</v>
      </c>
      <c r="CI21" s="15">
        <v>3.57</v>
      </c>
      <c r="CJ21" s="15">
        <v>97.480580884836186</v>
      </c>
      <c r="CK21" s="15">
        <v>99.277175423964422</v>
      </c>
      <c r="CL21" s="15">
        <v>132.44</v>
      </c>
      <c r="CM21" s="15">
        <f t="shared" si="0"/>
        <v>-7.7914294276295593E-3</v>
      </c>
      <c r="CN21" s="15">
        <v>13.3</v>
      </c>
      <c r="CO21" s="15">
        <v>18.5</v>
      </c>
      <c r="CP21" s="12">
        <v>60.199999999999996</v>
      </c>
      <c r="CQ21" s="12">
        <v>38.799999999999997</v>
      </c>
      <c r="CR21" s="12">
        <v>69.400000000000006</v>
      </c>
      <c r="CS21" s="12">
        <v>47.6</v>
      </c>
      <c r="CT21" s="12">
        <v>12.1638047</v>
      </c>
      <c r="CU21" s="12">
        <v>24.90328822</v>
      </c>
      <c r="CV21" s="12">
        <v>1.4116090000000001E-3</v>
      </c>
      <c r="CW21" s="12">
        <v>1.899168551</v>
      </c>
      <c r="CX21" s="12">
        <v>2.9832819530000001</v>
      </c>
      <c r="CY21" s="12">
        <v>54.068106100000001</v>
      </c>
      <c r="CZ21" s="12">
        <v>12.117151160000001</v>
      </c>
    </row>
    <row r="22" spans="1:104" x14ac:dyDescent="0.3">
      <c r="A22" s="10">
        <v>2020</v>
      </c>
      <c r="B22" s="10">
        <v>1</v>
      </c>
      <c r="C22" s="14">
        <v>43921</v>
      </c>
      <c r="D22" s="15">
        <v>101.18822117757578</v>
      </c>
      <c r="E22" s="15">
        <v>113.55081804238436</v>
      </c>
      <c r="F22" s="15">
        <v>87.388486041250289</v>
      </c>
      <c r="G22" s="15">
        <v>88.954755092759797</v>
      </c>
      <c r="H22" s="15">
        <v>96.597264346964366</v>
      </c>
      <c r="I22" s="15">
        <v>76.415347903253803</v>
      </c>
      <c r="J22" s="15">
        <v>109.21248531181909</v>
      </c>
      <c r="K22" s="15">
        <v>107.65300493470649</v>
      </c>
      <c r="L22" s="15">
        <v>106.33965594193599</v>
      </c>
      <c r="M22" s="15">
        <v>97.954887140657092</v>
      </c>
      <c r="N22" s="15">
        <v>119.3707401034124</v>
      </c>
      <c r="O22" s="15">
        <v>115.59652282189954</v>
      </c>
      <c r="P22" s="15">
        <v>100.33387956525125</v>
      </c>
      <c r="Q22" s="15">
        <v>111.69759339980028</v>
      </c>
      <c r="R22" s="15">
        <v>118.48232317098217</v>
      </c>
      <c r="S22" s="15">
        <v>103.98715207788435</v>
      </c>
      <c r="T22" s="1">
        <v>2.3019999999999996</v>
      </c>
      <c r="U22" s="1">
        <v>2.2646666666666664</v>
      </c>
      <c r="V22" s="1">
        <v>3.7333333333333218E-2</v>
      </c>
      <c r="W22" s="1">
        <v>19.033666666666669</v>
      </c>
      <c r="X22" s="1">
        <v>10.062666666666667</v>
      </c>
      <c r="Y22" s="1">
        <v>8.9710000000000001</v>
      </c>
      <c r="Z22" s="16">
        <v>84.335333333333324</v>
      </c>
      <c r="AA22" s="1">
        <v>1.7516666666666667</v>
      </c>
      <c r="AB22" s="16">
        <v>39.135666666666665</v>
      </c>
      <c r="AC22" s="1">
        <v>2.2686666666666668</v>
      </c>
      <c r="AD22" s="1">
        <v>2.3140000000000001</v>
      </c>
      <c r="AE22" s="1">
        <v>2.2953333333333332</v>
      </c>
      <c r="AF22" s="1">
        <v>8.4013333333333335</v>
      </c>
      <c r="AG22" s="1">
        <v>17.47</v>
      </c>
      <c r="AH22" s="1">
        <v>10.698666666666666</v>
      </c>
      <c r="AI22" s="1">
        <v>105.807</v>
      </c>
      <c r="AJ22" s="1">
        <v>295.32266666666669</v>
      </c>
      <c r="AK22" s="1">
        <v>244.16366666666667</v>
      </c>
      <c r="AL22" s="1">
        <v>135.11699999999999</v>
      </c>
      <c r="AM22" s="1">
        <v>105.807</v>
      </c>
      <c r="AN22" s="1">
        <v>29.310000000000002</v>
      </c>
      <c r="AO22" s="1">
        <v>109.04666666666667</v>
      </c>
      <c r="AP22" s="17">
        <v>42.557000000000002</v>
      </c>
      <c r="AQ22" s="17">
        <v>8.0793333333333326</v>
      </c>
      <c r="AR22" s="17">
        <v>1.843</v>
      </c>
      <c r="AS22" s="17">
        <v>47.406666666666666</v>
      </c>
      <c r="AT22" s="17">
        <v>3.688333333333333</v>
      </c>
      <c r="AU22" s="17">
        <v>1.8516666666666666</v>
      </c>
      <c r="AV22" s="17">
        <v>0.38133333333333336</v>
      </c>
      <c r="AW22" s="1">
        <v>82.676913838874526</v>
      </c>
      <c r="AX22" s="1">
        <v>55.338700407240495</v>
      </c>
      <c r="AY22" s="1">
        <v>43.334457351694425</v>
      </c>
      <c r="AZ22" s="1">
        <v>21.692311108150715</v>
      </c>
      <c r="BA22" s="12">
        <v>49.127679421340538</v>
      </c>
      <c r="BB22" s="18">
        <v>48.372300623976628</v>
      </c>
      <c r="BC22" s="18">
        <v>0.75537879736391034</v>
      </c>
      <c r="BD22" s="12">
        <v>148.43903726633999</v>
      </c>
      <c r="BE22" s="18">
        <v>58.48178929937496</v>
      </c>
      <c r="BF22" s="18">
        <v>89.957247966965028</v>
      </c>
      <c r="BG22" s="12">
        <v>894.00463436979521</v>
      </c>
      <c r="BH22" s="18">
        <v>38.733751543316323</v>
      </c>
      <c r="BI22" s="18">
        <v>300.0373048793129</v>
      </c>
      <c r="BJ22" s="18">
        <v>27.249957893053047</v>
      </c>
      <c r="BK22" s="18">
        <v>42.095438804288335</v>
      </c>
      <c r="BL22" s="18">
        <v>146.13074674641709</v>
      </c>
      <c r="BM22" s="18">
        <v>65.879600904820364</v>
      </c>
      <c r="BN22" s="18">
        <v>240.66599285037753</v>
      </c>
      <c r="BO22" s="18">
        <v>33.211840748209774</v>
      </c>
      <c r="BP22" s="12">
        <v>1091.5713510574758</v>
      </c>
      <c r="BQ22" s="15">
        <v>106.04</v>
      </c>
      <c r="BR22" s="12">
        <v>4.6399999999999997</v>
      </c>
      <c r="BS22">
        <v>116.16</v>
      </c>
      <c r="BT22" s="12">
        <v>-0.18</v>
      </c>
      <c r="BU22" s="12">
        <v>3531.873333333333</v>
      </c>
      <c r="BV22" s="20">
        <v>67755.950769999967</v>
      </c>
      <c r="BW22" s="12">
        <v>11.021479216101602</v>
      </c>
      <c r="BX22" s="10">
        <v>21579490401</v>
      </c>
      <c r="BY22" s="10">
        <v>4708926590</v>
      </c>
      <c r="BZ22" s="15">
        <v>2.1</v>
      </c>
      <c r="CA22" s="15">
        <v>2.14</v>
      </c>
      <c r="CB22" s="15">
        <v>-7.02</v>
      </c>
      <c r="CC22" s="15">
        <v>3.92</v>
      </c>
      <c r="CD22" s="15">
        <v>99.6</v>
      </c>
      <c r="CE22" s="15">
        <v>103.18</v>
      </c>
      <c r="CF22" s="15">
        <v>92.94</v>
      </c>
      <c r="CG22" s="15">
        <v>100.88</v>
      </c>
      <c r="CH22" s="15">
        <v>2.34</v>
      </c>
      <c r="CI22" s="15">
        <v>2.11</v>
      </c>
      <c r="CJ22" s="15">
        <v>99.763593380614637</v>
      </c>
      <c r="CK22" s="15">
        <v>101.36919655268279</v>
      </c>
      <c r="CL22" s="15">
        <v>133.52000000000001</v>
      </c>
      <c r="CM22" s="15">
        <f t="shared" si="0"/>
        <v>8.1546360616129299E-3</v>
      </c>
      <c r="CN22" s="15">
        <v>20.3</v>
      </c>
      <c r="CO22" s="15">
        <v>23.4</v>
      </c>
      <c r="CP22" s="12">
        <v>52.900000000000006</v>
      </c>
      <c r="CQ22" s="12">
        <v>35.200000000000003</v>
      </c>
      <c r="CR22" s="12">
        <v>66.3</v>
      </c>
      <c r="CS22" s="12">
        <v>46</v>
      </c>
      <c r="CT22" s="12">
        <v>11.87224698</v>
      </c>
      <c r="CU22" s="12">
        <v>25.80593962</v>
      </c>
      <c r="CV22" s="12">
        <v>2.0719800000000002E-3</v>
      </c>
      <c r="CW22" s="12">
        <v>1.8987101740000001</v>
      </c>
      <c r="CX22" s="12">
        <v>2.806352344</v>
      </c>
      <c r="CY22" s="12">
        <v>52.805941799999999</v>
      </c>
      <c r="CZ22" s="12">
        <v>10.42062071</v>
      </c>
    </row>
    <row r="23" spans="1:104" x14ac:dyDescent="0.3">
      <c r="A23" s="10">
        <v>2020</v>
      </c>
      <c r="B23" s="10">
        <v>2</v>
      </c>
      <c r="C23" s="19">
        <v>44012</v>
      </c>
      <c r="D23" s="15">
        <v>88.928463284324508</v>
      </c>
      <c r="E23" s="15">
        <v>106.70991795576701</v>
      </c>
      <c r="F23" s="15">
        <v>70.268093307320228</v>
      </c>
      <c r="G23" s="15">
        <v>66.302686564744036</v>
      </c>
      <c r="H23" s="15">
        <v>73.783545342145274</v>
      </c>
      <c r="I23" s="15">
        <v>54.026627383866902</v>
      </c>
      <c r="J23" s="15">
        <v>96.499043041177757</v>
      </c>
      <c r="K23" s="15">
        <v>96.425374200738986</v>
      </c>
      <c r="L23" s="15">
        <v>73.011614738933474</v>
      </c>
      <c r="M23" s="15">
        <v>96.30413000832732</v>
      </c>
      <c r="N23" s="15">
        <v>120.00105374069227</v>
      </c>
      <c r="O23" s="15">
        <v>115.02254964892352</v>
      </c>
      <c r="P23" s="15">
        <v>91.136587635257385</v>
      </c>
      <c r="Q23" s="15">
        <v>113.22905854461315</v>
      </c>
      <c r="R23" s="15">
        <v>80.471888619488553</v>
      </c>
      <c r="S23" s="15">
        <v>89.303348346300311</v>
      </c>
      <c r="T23" s="1">
        <v>2.33</v>
      </c>
      <c r="U23" s="1">
        <v>2.2733333333333334</v>
      </c>
      <c r="V23" s="1">
        <v>5.6666666666666643E-2</v>
      </c>
      <c r="W23" s="1">
        <v>10.226666666666667</v>
      </c>
      <c r="X23" s="1">
        <v>7.0439999999999996</v>
      </c>
      <c r="Y23" s="1">
        <v>3.1826666666666665</v>
      </c>
      <c r="Z23" s="16">
        <v>57.299000000000007</v>
      </c>
      <c r="AA23" s="1">
        <v>1.24</v>
      </c>
      <c r="AB23" s="16">
        <v>25.031666666666666</v>
      </c>
      <c r="AC23" s="1">
        <v>1.1206666666666667</v>
      </c>
      <c r="AD23" s="1">
        <v>1.3220000000000001</v>
      </c>
      <c r="AE23" s="1">
        <v>1.9139999999999999</v>
      </c>
      <c r="AF23" s="1">
        <v>4.5693333333333337</v>
      </c>
      <c r="AG23" s="1">
        <v>15.679666666666668</v>
      </c>
      <c r="AH23" s="1">
        <v>6.4216666666666669</v>
      </c>
      <c r="AI23" s="1">
        <v>69.87733333333334</v>
      </c>
      <c r="AJ23" s="1">
        <v>296.47766666666666</v>
      </c>
      <c r="AK23" s="1">
        <v>245.22733333333335</v>
      </c>
      <c r="AL23" s="1">
        <v>110.83499999999999</v>
      </c>
      <c r="AM23" s="1">
        <v>69.87733333333334</v>
      </c>
      <c r="AN23" s="1">
        <v>40.957666666666668</v>
      </c>
      <c r="AO23" s="1">
        <v>134.39233333333331</v>
      </c>
      <c r="AP23" s="17">
        <v>29.045666666666666</v>
      </c>
      <c r="AQ23" s="17">
        <v>7.29</v>
      </c>
      <c r="AR23" s="17">
        <v>0.95099999999999996</v>
      </c>
      <c r="AS23" s="17">
        <v>27.601666666666663</v>
      </c>
      <c r="AT23" s="17">
        <v>3.141</v>
      </c>
      <c r="AU23" s="17">
        <v>1.4653333333333334</v>
      </c>
      <c r="AV23" s="17">
        <v>0.38300000000000001</v>
      </c>
      <c r="AW23" s="1">
        <v>82.713593941308687</v>
      </c>
      <c r="AX23" s="1">
        <v>45.196837764142657</v>
      </c>
      <c r="AY23" s="1">
        <v>28.494920359611896</v>
      </c>
      <c r="AZ23" s="1">
        <v>36.953730019097456</v>
      </c>
      <c r="BA23" s="12">
        <v>47.453403363437431</v>
      </c>
      <c r="BB23" s="18">
        <v>46.92540940427628</v>
      </c>
      <c r="BC23" s="18">
        <v>0.52799395916114833</v>
      </c>
      <c r="BD23" s="12">
        <v>107.29139935495158</v>
      </c>
      <c r="BE23" s="18">
        <v>44.413167036184255</v>
      </c>
      <c r="BF23" s="18">
        <v>62.878232318767324</v>
      </c>
      <c r="BG23" s="12">
        <v>768.09162883305635</v>
      </c>
      <c r="BH23" s="18">
        <v>33.335326998647361</v>
      </c>
      <c r="BI23" s="18">
        <v>194.03037811100307</v>
      </c>
      <c r="BJ23" s="18">
        <v>25.8801031809754</v>
      </c>
      <c r="BK23" s="18">
        <v>41.960925958302461</v>
      </c>
      <c r="BL23" s="18">
        <v>145.90549719525242</v>
      </c>
      <c r="BM23" s="18">
        <v>58.786894699722957</v>
      </c>
      <c r="BN23" s="18">
        <v>246.21734755005494</v>
      </c>
      <c r="BO23" s="18">
        <v>21.975155139097694</v>
      </c>
      <c r="BP23" s="12">
        <v>922.83643155144534</v>
      </c>
      <c r="BQ23" s="15">
        <v>105.63</v>
      </c>
      <c r="BR23" s="12">
        <v>2.74</v>
      </c>
      <c r="BS23">
        <v>115.73</v>
      </c>
      <c r="BT23" s="12">
        <v>-1.92</v>
      </c>
      <c r="BU23" s="12">
        <v>3847.6333333333332</v>
      </c>
      <c r="BV23" s="20">
        <v>61231.824430000357</v>
      </c>
      <c r="BW23" s="12">
        <v>9.7732000625905169</v>
      </c>
      <c r="BX23" s="10">
        <v>34769522792</v>
      </c>
      <c r="BY23" s="10">
        <v>12576119271</v>
      </c>
      <c r="BZ23" s="15">
        <v>3.27</v>
      </c>
      <c r="CA23" s="15">
        <v>-2.94</v>
      </c>
      <c r="CB23" s="15">
        <v>19.739999999999998</v>
      </c>
      <c r="CC23" s="15">
        <v>1.79</v>
      </c>
      <c r="CD23" s="15">
        <v>102.86</v>
      </c>
      <c r="CE23" s="15">
        <v>100.15</v>
      </c>
      <c r="CF23" s="15">
        <v>111.29</v>
      </c>
      <c r="CG23" s="15">
        <v>102.69</v>
      </c>
      <c r="CH23" s="15">
        <v>2.65</v>
      </c>
      <c r="CI23" s="15">
        <v>6.5</v>
      </c>
      <c r="CJ23" s="15">
        <v>102.41134751773049</v>
      </c>
      <c r="CK23" s="15">
        <v>107.95802057269948</v>
      </c>
      <c r="CL23" s="15">
        <v>129.13999999999999</v>
      </c>
      <c r="CM23" s="15">
        <f t="shared" si="0"/>
        <v>-3.2804074295985752E-2</v>
      </c>
      <c r="CN23" s="15">
        <v>35.5</v>
      </c>
      <c r="CO23" s="15">
        <v>38.799999999999997</v>
      </c>
      <c r="CP23" s="12">
        <v>35.1</v>
      </c>
      <c r="CQ23" s="12">
        <v>22.9</v>
      </c>
      <c r="CR23" s="12">
        <v>54.29999999999999</v>
      </c>
      <c r="CS23" s="12">
        <v>37.4</v>
      </c>
      <c r="CT23" s="12">
        <v>6.9785319120000002</v>
      </c>
      <c r="CU23" s="12">
        <v>18.011489869999998</v>
      </c>
      <c r="CV23" s="12">
        <v>3.2681300000000002E-4</v>
      </c>
      <c r="CW23" s="12">
        <v>1.2136202970000001</v>
      </c>
      <c r="CX23" s="12">
        <v>1.430117681</v>
      </c>
      <c r="CY23" s="12">
        <v>35.571716500000001</v>
      </c>
      <c r="CZ23" s="12">
        <v>7.937629974</v>
      </c>
    </row>
    <row r="24" spans="1:104" x14ac:dyDescent="0.3">
      <c r="A24" s="10">
        <v>2020</v>
      </c>
      <c r="B24" s="10">
        <v>3</v>
      </c>
      <c r="C24" s="19">
        <v>44104</v>
      </c>
      <c r="D24" s="15">
        <v>99.506678375127521</v>
      </c>
      <c r="E24" s="15">
        <v>124.11855253116549</v>
      </c>
      <c r="F24" s="15">
        <v>74.173315203718815</v>
      </c>
      <c r="G24" s="15">
        <v>87.273283026776937</v>
      </c>
      <c r="H24" s="15">
        <v>99.313163456447157</v>
      </c>
      <c r="I24" s="15">
        <v>67.514217246001508</v>
      </c>
      <c r="J24" s="15">
        <v>105.33975993893129</v>
      </c>
      <c r="K24" s="15">
        <v>104.66338498818955</v>
      </c>
      <c r="L24" s="15">
        <v>90.152993139917854</v>
      </c>
      <c r="M24" s="15">
        <v>99.140611182290925</v>
      </c>
      <c r="N24" s="15">
        <v>124.45380789103568</v>
      </c>
      <c r="O24" s="15">
        <v>116.44711840575353</v>
      </c>
      <c r="P24" s="15">
        <v>97.524177255350367</v>
      </c>
      <c r="Q24" s="15">
        <v>116.2836876394407</v>
      </c>
      <c r="R24" s="15">
        <v>112.69517670498601</v>
      </c>
      <c r="S24" s="15">
        <v>100.86645632711954</v>
      </c>
      <c r="T24" s="1">
        <v>2.7686666666666668</v>
      </c>
      <c r="U24" s="1">
        <v>2.7686666666666668</v>
      </c>
      <c r="V24" s="1">
        <v>0</v>
      </c>
      <c r="W24" s="1">
        <v>17.345666666666666</v>
      </c>
      <c r="X24" s="1">
        <v>9.1609999999999996</v>
      </c>
      <c r="Y24" s="1">
        <v>8.1846666666666668</v>
      </c>
      <c r="Z24" s="16">
        <v>79.283666666666662</v>
      </c>
      <c r="AA24" s="1">
        <v>1.127</v>
      </c>
      <c r="AB24" s="16">
        <v>39.437333333333328</v>
      </c>
      <c r="AC24" s="1">
        <v>1.9690000000000001</v>
      </c>
      <c r="AD24" s="1">
        <v>2.23</v>
      </c>
      <c r="AE24" s="1">
        <v>2.4170000000000003</v>
      </c>
      <c r="AF24" s="1">
        <v>6.9880000000000004</v>
      </c>
      <c r="AG24" s="1">
        <v>15.607333333333335</v>
      </c>
      <c r="AH24" s="1">
        <v>9.5079999999999991</v>
      </c>
      <c r="AI24" s="1">
        <v>99.398333333333326</v>
      </c>
      <c r="AJ24" s="1">
        <v>297.51666666666665</v>
      </c>
      <c r="AK24" s="1">
        <v>246.18699999999998</v>
      </c>
      <c r="AL24" s="1">
        <v>133.13933333333333</v>
      </c>
      <c r="AM24" s="1">
        <v>99.398333333333326</v>
      </c>
      <c r="AN24" s="1">
        <v>33.741</v>
      </c>
      <c r="AO24" s="1">
        <v>113.04766666666667</v>
      </c>
      <c r="AP24" s="17">
        <v>35.893333333333331</v>
      </c>
      <c r="AQ24" s="17">
        <v>6.9213333333333331</v>
      </c>
      <c r="AR24" s="17">
        <v>1.6933333333333334</v>
      </c>
      <c r="AS24" s="17">
        <v>48.696000000000005</v>
      </c>
      <c r="AT24" s="17">
        <v>4.1033333333333326</v>
      </c>
      <c r="AU24" s="17">
        <v>1.4456666666666667</v>
      </c>
      <c r="AV24" s="17">
        <v>0.64566666666666672</v>
      </c>
      <c r="AW24" s="1">
        <v>82.747297070192147</v>
      </c>
      <c r="AX24" s="1">
        <v>54.080570189869213</v>
      </c>
      <c r="AY24" s="1">
        <v>40.375134890686077</v>
      </c>
      <c r="AZ24" s="1">
        <v>25.342623517217554</v>
      </c>
      <c r="BA24" s="12">
        <v>52.707816268150644</v>
      </c>
      <c r="BB24" s="18">
        <v>52.036137968365907</v>
      </c>
      <c r="BC24" s="18">
        <v>0.67167829978473637</v>
      </c>
      <c r="BD24" s="12">
        <v>140.69820434971066</v>
      </c>
      <c r="BE24" s="18">
        <v>60.708758552947032</v>
      </c>
      <c r="BF24" s="18">
        <v>79.989445796763633</v>
      </c>
      <c r="BG24" s="12">
        <v>850.17105568668228</v>
      </c>
      <c r="BH24" s="18">
        <v>36.550507206477754</v>
      </c>
      <c r="BI24" s="18">
        <v>248.44648196284624</v>
      </c>
      <c r="BJ24" s="18">
        <v>27.165260235289033</v>
      </c>
      <c r="BK24" s="18">
        <v>44.140526137858693</v>
      </c>
      <c r="BL24" s="18">
        <v>147.31216460439381</v>
      </c>
      <c r="BM24" s="18">
        <v>63.672283018945279</v>
      </c>
      <c r="BN24" s="18">
        <v>252.83860457658631</v>
      </c>
      <c r="BO24" s="18">
        <v>30.045227944285376</v>
      </c>
      <c r="BP24" s="12">
        <v>1043.5770763045437</v>
      </c>
      <c r="BQ24" s="15">
        <v>106.17</v>
      </c>
      <c r="BR24" s="12">
        <v>2.5499999999999998</v>
      </c>
      <c r="BS24">
        <v>118.78</v>
      </c>
      <c r="BT24" s="12">
        <v>-1.31</v>
      </c>
      <c r="BU24" s="12">
        <v>3732.853333333333</v>
      </c>
      <c r="BV24" s="20">
        <v>59841.814560000523</v>
      </c>
      <c r="BW24" s="12">
        <v>9.5366994677242065</v>
      </c>
      <c r="BX24" s="10">
        <v>40608385450</v>
      </c>
      <c r="BY24" s="10">
        <v>17402293879</v>
      </c>
      <c r="BZ24" s="15">
        <v>-1.22</v>
      </c>
      <c r="CA24" s="15">
        <v>1.25</v>
      </c>
      <c r="CB24" s="15">
        <v>-6.72</v>
      </c>
      <c r="CC24" s="15">
        <v>-0.81</v>
      </c>
      <c r="CD24" s="15">
        <v>101.61</v>
      </c>
      <c r="CE24" s="15">
        <v>101.4</v>
      </c>
      <c r="CF24" s="15">
        <v>103.81</v>
      </c>
      <c r="CG24" s="15">
        <v>101.86</v>
      </c>
      <c r="CH24" s="15">
        <v>-0.01</v>
      </c>
      <c r="CI24" s="15">
        <v>-13.15</v>
      </c>
      <c r="CJ24" s="15">
        <v>102.39783856805133</v>
      </c>
      <c r="CK24" s="15">
        <v>93.758687795385043</v>
      </c>
      <c r="CL24" s="15">
        <v>132.69999999999999</v>
      </c>
      <c r="CM24" s="15">
        <f t="shared" si="0"/>
        <v>2.7566981570388727E-2</v>
      </c>
      <c r="CN24" s="15">
        <v>20.6</v>
      </c>
      <c r="CO24" s="15">
        <v>31.6</v>
      </c>
      <c r="CP24" s="12">
        <v>52.900000000000006</v>
      </c>
      <c r="CQ24" s="12">
        <v>29.7</v>
      </c>
      <c r="CR24" s="12">
        <v>66.599999999999994</v>
      </c>
      <c r="CS24" s="12">
        <v>43.4</v>
      </c>
      <c r="CT24" s="12">
        <v>11.533701779999999</v>
      </c>
      <c r="CU24" s="12">
        <v>30.32700427</v>
      </c>
      <c r="CV24" s="12">
        <v>1.6523899999999999E-4</v>
      </c>
      <c r="CW24" s="12">
        <v>2.6550620829999998</v>
      </c>
      <c r="CX24" s="12">
        <v>3.0235379849999999</v>
      </c>
      <c r="CY24" s="12">
        <v>57.680260099999998</v>
      </c>
      <c r="CZ24" s="12">
        <v>10.140788779999999</v>
      </c>
    </row>
    <row r="25" spans="1:104" x14ac:dyDescent="0.3">
      <c r="A25" s="10">
        <v>2020</v>
      </c>
      <c r="B25" s="10">
        <v>4</v>
      </c>
      <c r="C25" s="19">
        <v>44196</v>
      </c>
      <c r="D25" s="15">
        <v>98.846731470081082</v>
      </c>
      <c r="E25" s="15">
        <v>117.25316097612794</v>
      </c>
      <c r="F25" s="15">
        <v>79.388531970481509</v>
      </c>
      <c r="G25" s="15">
        <v>94.931497566101072</v>
      </c>
      <c r="H25" s="15">
        <v>108.11921267652757</v>
      </c>
      <c r="I25" s="15">
        <v>73.288768012691051</v>
      </c>
      <c r="J25" s="15">
        <v>119.70510478842851</v>
      </c>
      <c r="K25" s="15">
        <v>107.32392960375323</v>
      </c>
      <c r="L25" s="15">
        <v>115.1548564562579</v>
      </c>
      <c r="M25" s="15">
        <v>109.47170425083682</v>
      </c>
      <c r="N25" s="15">
        <v>125.37200029391086</v>
      </c>
      <c r="O25" s="15">
        <v>117.62697059853944</v>
      </c>
      <c r="P25" s="15">
        <v>112.2041288923416</v>
      </c>
      <c r="Q25" s="15">
        <v>132.54252674911771</v>
      </c>
      <c r="R25" s="15">
        <v>128.0303080591741</v>
      </c>
      <c r="S25" s="15">
        <v>111.770688849297</v>
      </c>
      <c r="T25" s="1">
        <v>3.7273333333333336</v>
      </c>
      <c r="U25" s="1">
        <v>3.6716666666666669</v>
      </c>
      <c r="V25" s="1">
        <v>5.5666666666666753E-2</v>
      </c>
      <c r="W25" s="1">
        <v>18.518000000000001</v>
      </c>
      <c r="X25" s="1">
        <v>9.9276666666666671</v>
      </c>
      <c r="Y25" s="1">
        <v>8.5903333333333336</v>
      </c>
      <c r="Z25" s="16">
        <v>84.384999999999991</v>
      </c>
      <c r="AA25" s="1">
        <v>1.4190000000000003</v>
      </c>
      <c r="AB25" s="16">
        <v>41.457333333333338</v>
      </c>
      <c r="AC25" s="1">
        <v>1.625</v>
      </c>
      <c r="AD25" s="1">
        <v>2.140333333333333</v>
      </c>
      <c r="AE25" s="1">
        <v>1.8986666666666665</v>
      </c>
      <c r="AF25" s="1">
        <v>8.4500000000000011</v>
      </c>
      <c r="AG25" s="1">
        <v>17.369</v>
      </c>
      <c r="AH25" s="1">
        <v>10.025666666666666</v>
      </c>
      <c r="AI25" s="1">
        <v>106.63033333333334</v>
      </c>
      <c r="AJ25" s="1">
        <v>298.44200000000001</v>
      </c>
      <c r="AK25" s="1">
        <v>247.04133333333334</v>
      </c>
      <c r="AL25" s="1">
        <v>133.02000000000001</v>
      </c>
      <c r="AM25" s="1">
        <v>106.63033333333334</v>
      </c>
      <c r="AN25" s="1">
        <v>26.39</v>
      </c>
      <c r="AO25" s="1">
        <v>114.02133333333332</v>
      </c>
      <c r="AP25" s="17">
        <v>36.730333333333334</v>
      </c>
      <c r="AQ25" s="17">
        <v>7.8276666666666666</v>
      </c>
      <c r="AR25" s="17">
        <v>1.5783333333333331</v>
      </c>
      <c r="AS25" s="17">
        <v>54.959333333333326</v>
      </c>
      <c r="AT25" s="17">
        <v>3.2203333333333339</v>
      </c>
      <c r="AU25" s="17">
        <v>1.3386666666666667</v>
      </c>
      <c r="AV25" s="17">
        <v>0.97599999999999998</v>
      </c>
      <c r="AW25" s="1">
        <v>82.776999662692702</v>
      </c>
      <c r="AX25" s="1">
        <v>53.845240472579491</v>
      </c>
      <c r="AY25" s="1">
        <v>43.162952488382508</v>
      </c>
      <c r="AZ25" s="1">
        <v>19.839121936550892</v>
      </c>
      <c r="BA25" s="12">
        <v>52.524348814590432</v>
      </c>
      <c r="BB25" s="18">
        <v>51.782272821183305</v>
      </c>
      <c r="BC25" s="18">
        <v>0.7420759934071256</v>
      </c>
      <c r="BD25" s="12">
        <v>154.84494280592378</v>
      </c>
      <c r="BE25" s="18">
        <v>66.471911444418893</v>
      </c>
      <c r="BF25" s="18">
        <v>88.373031361504886</v>
      </c>
      <c r="BG25" s="12">
        <v>971.73525094084425</v>
      </c>
      <c r="BH25" s="18">
        <v>41.921652447460751</v>
      </c>
      <c r="BI25" s="18">
        <v>313.57277260225572</v>
      </c>
      <c r="BJ25" s="18">
        <v>30.608677934988165</v>
      </c>
      <c r="BK25" s="18">
        <v>45.18555887852385</v>
      </c>
      <c r="BL25" s="18">
        <v>148.99573329368329</v>
      </c>
      <c r="BM25" s="18">
        <v>73.158727141051443</v>
      </c>
      <c r="BN25" s="18">
        <v>284.81991161387208</v>
      </c>
      <c r="BO25" s="18">
        <v>33.472217029008846</v>
      </c>
      <c r="BP25" s="12">
        <v>1179.1045425613584</v>
      </c>
      <c r="BQ25" s="15">
        <v>106.93</v>
      </c>
      <c r="BR25" s="12">
        <v>2.54</v>
      </c>
      <c r="BS25">
        <v>119.74</v>
      </c>
      <c r="BT25" s="12">
        <v>-0.87</v>
      </c>
      <c r="BU25" s="12">
        <v>3660.7433333333333</v>
      </c>
      <c r="BV25" s="20">
        <v>82376.064200000052</v>
      </c>
      <c r="BW25" s="12">
        <v>8.9873348532919035</v>
      </c>
      <c r="BX25" s="10">
        <v>49424064333</v>
      </c>
      <c r="BY25" s="10">
        <v>22035469041</v>
      </c>
      <c r="BZ25" s="15">
        <v>-1.58</v>
      </c>
      <c r="CA25" s="15">
        <v>-1.38</v>
      </c>
      <c r="CB25" s="15">
        <v>-3.67</v>
      </c>
      <c r="CC25" s="15">
        <v>-1.82</v>
      </c>
      <c r="CD25" s="15">
        <v>100</v>
      </c>
      <c r="CE25" s="15">
        <v>100</v>
      </c>
      <c r="CF25" s="15">
        <v>100</v>
      </c>
      <c r="CG25" s="15">
        <v>100</v>
      </c>
      <c r="CH25" s="15">
        <v>-2.34</v>
      </c>
      <c r="CI25" s="15">
        <v>6.66</v>
      </c>
      <c r="CJ25" s="15">
        <v>100</v>
      </c>
      <c r="CK25" s="15">
        <v>100</v>
      </c>
      <c r="CL25" s="15">
        <v>132.69</v>
      </c>
      <c r="CM25" s="15">
        <f t="shared" si="0"/>
        <v>-7.535795026369918E-5</v>
      </c>
      <c r="CN25" s="15">
        <v>16.7</v>
      </c>
      <c r="CO25" s="15">
        <v>23.7</v>
      </c>
      <c r="CP25" s="12">
        <v>53.7</v>
      </c>
      <c r="CQ25" s="12">
        <v>34.200000000000003</v>
      </c>
      <c r="CR25" s="12">
        <v>64.5</v>
      </c>
      <c r="CS25" s="12">
        <v>44.8</v>
      </c>
      <c r="CT25" s="12">
        <v>9.8863571579999991</v>
      </c>
      <c r="CU25" s="12">
        <v>22.28845802</v>
      </c>
      <c r="CV25" s="12">
        <v>3.5242100000000001E-4</v>
      </c>
      <c r="CW25" s="12">
        <v>2.169809313</v>
      </c>
      <c r="CX25" s="12">
        <v>2.0975670360000001</v>
      </c>
      <c r="CY25" s="12">
        <v>55.613495499999999</v>
      </c>
      <c r="CZ25" s="12">
        <v>19.170951609999999</v>
      </c>
    </row>
    <row r="26" spans="1:104" x14ac:dyDescent="0.3">
      <c r="A26" s="10">
        <v>2021</v>
      </c>
      <c r="B26" s="10">
        <v>1</v>
      </c>
      <c r="C26" s="14">
        <v>44286</v>
      </c>
      <c r="D26" s="15">
        <v>97.365507260443565</v>
      </c>
      <c r="E26" s="15">
        <v>118.02517894091623</v>
      </c>
      <c r="F26" s="15">
        <v>75.119361889469786</v>
      </c>
      <c r="G26" s="15">
        <v>89.576169842067785</v>
      </c>
      <c r="H26" s="15">
        <v>100.91849950019123</v>
      </c>
      <c r="I26" s="15">
        <v>70.974847902332556</v>
      </c>
      <c r="J26" s="15">
        <v>111.7366604234427</v>
      </c>
      <c r="K26" s="15">
        <v>106.11137229776307</v>
      </c>
      <c r="L26" s="15">
        <v>105.0050991164194</v>
      </c>
      <c r="M26" s="15">
        <v>101.58675288542905</v>
      </c>
      <c r="N26" s="15">
        <v>125.27875065799049</v>
      </c>
      <c r="O26" s="15">
        <v>117.83818299686648</v>
      </c>
      <c r="P26" s="15">
        <v>101.06443931191829</v>
      </c>
      <c r="Q26" s="15">
        <v>118.46077592493049</v>
      </c>
      <c r="R26" s="15">
        <v>128.86004260144389</v>
      </c>
      <c r="S26" s="15">
        <v>105.26082232269844</v>
      </c>
      <c r="T26" s="1">
        <v>3.7269999999999999</v>
      </c>
      <c r="U26" s="1">
        <v>3.6379999999999999</v>
      </c>
      <c r="V26" s="1">
        <v>8.8999999999999968E-2</v>
      </c>
      <c r="W26" s="1">
        <v>16.535666666666668</v>
      </c>
      <c r="X26" s="1">
        <v>8.5429999999999993</v>
      </c>
      <c r="Y26" s="1">
        <v>7.9926666666666675</v>
      </c>
      <c r="Z26" s="16">
        <v>85.650333333333336</v>
      </c>
      <c r="AA26" s="1">
        <v>1.8356666666666666</v>
      </c>
      <c r="AB26" s="16">
        <v>40.93033333333333</v>
      </c>
      <c r="AC26" s="1">
        <v>1.8083333333333333</v>
      </c>
      <c r="AD26" s="1">
        <v>2.7370000000000001</v>
      </c>
      <c r="AE26" s="1">
        <v>2.0323333333333333</v>
      </c>
      <c r="AF26" s="1">
        <v>10.238666666666667</v>
      </c>
      <c r="AG26" s="1">
        <v>16.619000000000003</v>
      </c>
      <c r="AH26" s="1">
        <v>9.4489999999999998</v>
      </c>
      <c r="AI26" s="1">
        <v>106.38799999999999</v>
      </c>
      <c r="AJ26" s="1">
        <v>299.37366666666668</v>
      </c>
      <c r="AK26" s="1">
        <v>247.90099999999998</v>
      </c>
      <c r="AL26" s="1">
        <v>125.21899999999999</v>
      </c>
      <c r="AM26" s="1">
        <v>106.38799999999999</v>
      </c>
      <c r="AN26" s="1">
        <v>18.830333333333332</v>
      </c>
      <c r="AO26" s="1">
        <v>122.682</v>
      </c>
      <c r="AP26" s="17">
        <v>46.518019666666667</v>
      </c>
      <c r="AQ26" s="17">
        <v>8.2959456666666664</v>
      </c>
      <c r="AR26" s="17">
        <v>1.2622163333333334</v>
      </c>
      <c r="AS26" s="17">
        <v>45.764282999999999</v>
      </c>
      <c r="AT26" s="17">
        <v>1.4800250000000001</v>
      </c>
      <c r="AU26" s="17">
        <v>0.96502166666666656</v>
      </c>
      <c r="AV26" s="17">
        <v>1.4346819999999998</v>
      </c>
      <c r="AW26" s="1">
        <v>82.806548338141511</v>
      </c>
      <c r="AX26" s="1">
        <v>50.511696201306165</v>
      </c>
      <c r="AY26" s="1">
        <v>42.915518694962905</v>
      </c>
      <c r="AZ26" s="1">
        <v>15.037920230422966</v>
      </c>
      <c r="BA26" s="12">
        <v>53.101055578453185</v>
      </c>
      <c r="BB26" s="18">
        <v>52.528709233319908</v>
      </c>
      <c r="BC26" s="18">
        <v>0.57234634513327953</v>
      </c>
      <c r="BD26" s="12">
        <v>152.29772342338561</v>
      </c>
      <c r="BE26" s="18">
        <v>65.558832906936047</v>
      </c>
      <c r="BF26" s="18">
        <v>86.738890516449558</v>
      </c>
      <c r="BG26" s="12">
        <v>949.47325470228998</v>
      </c>
      <c r="BH26" s="18">
        <v>39.217973949061772</v>
      </c>
      <c r="BI26" s="18">
        <v>322.7584322742178</v>
      </c>
      <c r="BJ26" s="18">
        <v>27.177462332731579</v>
      </c>
      <c r="BK26" s="18">
        <v>45.518715721056154</v>
      </c>
      <c r="BL26" s="18">
        <v>152.26203115520042</v>
      </c>
      <c r="BM26" s="18">
        <v>67.478733528042298</v>
      </c>
      <c r="BN26" s="18">
        <v>258.81363842665746</v>
      </c>
      <c r="BO26" s="18">
        <v>36.24626731532247</v>
      </c>
      <c r="BP26" s="12">
        <v>1154.8720337041289</v>
      </c>
      <c r="BQ26" s="15">
        <v>109.11</v>
      </c>
      <c r="BR26" s="12">
        <v>2.89</v>
      </c>
      <c r="BS26">
        <v>129.22999999999999</v>
      </c>
      <c r="BT26" s="12">
        <v>11.25</v>
      </c>
      <c r="BU26" s="12">
        <v>3554.6533333333332</v>
      </c>
      <c r="BV26" s="12">
        <v>63277.290520000017</v>
      </c>
      <c r="BW26" s="12">
        <v>9.0829125547623235</v>
      </c>
      <c r="BX26" s="10">
        <v>49424064333</v>
      </c>
      <c r="BY26" s="10">
        <v>22035469041</v>
      </c>
      <c r="BZ26" s="15">
        <v>4.7300000000000004</v>
      </c>
      <c r="CA26" s="15">
        <v>3.04</v>
      </c>
      <c r="CB26" s="15">
        <v>7.34</v>
      </c>
      <c r="CC26" s="15">
        <v>4.87</v>
      </c>
      <c r="CD26" s="15">
        <v>104.73</v>
      </c>
      <c r="CE26" s="15">
        <v>103.04</v>
      </c>
      <c r="CF26" s="15">
        <v>107.34</v>
      </c>
      <c r="CG26" s="15">
        <v>104.87</v>
      </c>
      <c r="CH26" s="15">
        <v>4.96</v>
      </c>
      <c r="CI26" s="15">
        <v>0.17</v>
      </c>
      <c r="CJ26" s="15">
        <v>104.96</v>
      </c>
      <c r="CK26" s="15">
        <v>100.17</v>
      </c>
      <c r="CL26" s="15">
        <v>134.36000000000001</v>
      </c>
      <c r="CM26" s="15">
        <f t="shared" si="0"/>
        <v>1.2585726128570451E-2</v>
      </c>
      <c r="CN26" s="15">
        <v>13.600000000000001</v>
      </c>
      <c r="CO26" s="15">
        <v>17.100000000000001</v>
      </c>
      <c r="CP26" s="12">
        <v>56.100000000000009</v>
      </c>
      <c r="CQ26" s="12">
        <v>31.7</v>
      </c>
      <c r="CR26" s="12">
        <v>65</v>
      </c>
      <c r="CS26" s="12">
        <v>38.200000000000003</v>
      </c>
      <c r="CT26" s="12">
        <v>11.795097180000001</v>
      </c>
      <c r="CU26" s="12">
        <v>22.967441010000002</v>
      </c>
      <c r="CV26" s="12">
        <v>1.430712E-3</v>
      </c>
      <c r="CW26" s="12">
        <v>2.335565034</v>
      </c>
      <c r="CX26" s="12">
        <v>2.1985116690000002</v>
      </c>
      <c r="CY26" s="12">
        <v>53.126565300000003</v>
      </c>
      <c r="CZ26" s="12">
        <v>13.82851977</v>
      </c>
    </row>
    <row r="27" spans="1:104" x14ac:dyDescent="0.3">
      <c r="A27" s="10">
        <v>2021</v>
      </c>
      <c r="B27" s="10">
        <v>2</v>
      </c>
      <c r="C27" s="19">
        <v>44377</v>
      </c>
      <c r="D27" s="15">
        <v>94.400398980331317</v>
      </c>
      <c r="E27" s="15">
        <v>113.50430789689028</v>
      </c>
      <c r="F27" s="15">
        <v>73.982917636098151</v>
      </c>
      <c r="G27" s="15">
        <v>85.19791160999057</v>
      </c>
      <c r="H27" s="15">
        <v>96.376578866144541</v>
      </c>
      <c r="I27" s="15">
        <v>66.871930129617098</v>
      </c>
      <c r="J27" s="15">
        <v>113.81855446527037</v>
      </c>
      <c r="K27" s="15">
        <v>105.50332594146606</v>
      </c>
      <c r="L27" s="15">
        <v>102.28535701267248</v>
      </c>
      <c r="M27" s="15">
        <v>107.99814585425406</v>
      </c>
      <c r="N27" s="15">
        <v>124.11577076410161</v>
      </c>
      <c r="O27" s="15">
        <v>118.77658796214115</v>
      </c>
      <c r="P27" s="15">
        <v>104.31335294897974</v>
      </c>
      <c r="Q27" s="15">
        <v>125.85908217311794</v>
      </c>
      <c r="R27" s="15">
        <v>141.3146207529046</v>
      </c>
      <c r="S27" s="15">
        <v>105.35089224891895</v>
      </c>
      <c r="T27" s="1">
        <v>3.4117270000000004</v>
      </c>
      <c r="U27" s="1">
        <v>3.4117270000000004</v>
      </c>
      <c r="V27" s="1">
        <v>0</v>
      </c>
      <c r="W27" s="1">
        <v>20.792000999999999</v>
      </c>
      <c r="X27" s="1">
        <v>9.2329309999999989</v>
      </c>
      <c r="Y27" s="1">
        <v>11.55907</v>
      </c>
      <c r="Z27" s="16">
        <v>82.820840333333337</v>
      </c>
      <c r="AA27" s="1">
        <v>1.7800983333333331</v>
      </c>
      <c r="AB27" s="16">
        <v>39.450233333333337</v>
      </c>
      <c r="AC27" s="1">
        <v>2.1851773333333333</v>
      </c>
      <c r="AD27" s="1">
        <v>1.6896486666666668</v>
      </c>
      <c r="AE27" s="1">
        <v>0.74257266666666666</v>
      </c>
      <c r="AF27" s="1">
        <v>10.792442666666666</v>
      </c>
      <c r="AG27" s="1">
        <v>16.351412</v>
      </c>
      <c r="AH27" s="1">
        <v>9.8292553333333341</v>
      </c>
      <c r="AI27" s="1">
        <v>107.02456766666667</v>
      </c>
      <c r="AJ27" s="1">
        <v>300.30766666666665</v>
      </c>
      <c r="AK27" s="1">
        <v>248.75900000000001</v>
      </c>
      <c r="AL27" s="1">
        <v>128.97</v>
      </c>
      <c r="AM27" s="1">
        <v>107.02466666666668</v>
      </c>
      <c r="AN27" s="1">
        <v>21.945666666666664</v>
      </c>
      <c r="AO27" s="1">
        <v>119.789</v>
      </c>
      <c r="AP27" s="17">
        <v>52.659317333333327</v>
      </c>
      <c r="AQ27" s="17">
        <v>8.2340686666666674</v>
      </c>
      <c r="AR27" s="17">
        <v>3.1384033333333332</v>
      </c>
      <c r="AS27" s="17">
        <v>39.691480666666671</v>
      </c>
      <c r="AT27" s="17">
        <v>1.5132666666666665</v>
      </c>
      <c r="AU27" s="17">
        <v>0.53413499999999992</v>
      </c>
      <c r="AV27" s="17">
        <v>1.253897</v>
      </c>
      <c r="AW27" s="1">
        <v>82.834715064439479</v>
      </c>
      <c r="AX27" s="1">
        <v>51.845360368871077</v>
      </c>
      <c r="AY27" s="1">
        <v>43.023434997996723</v>
      </c>
      <c r="AZ27" s="1">
        <v>17.016101935850713</v>
      </c>
      <c r="BA27" s="12">
        <v>54.882509385918759</v>
      </c>
      <c r="BB27" s="18">
        <v>54.218564425637403</v>
      </c>
      <c r="BC27" s="18">
        <v>0.66394496028135508</v>
      </c>
      <c r="BD27" s="12">
        <v>147.6651661992463</v>
      </c>
      <c r="BE27" s="18">
        <v>65.447960806439539</v>
      </c>
      <c r="BF27" s="18">
        <v>82.217205392806761</v>
      </c>
      <c r="BG27" s="12">
        <v>958.57453741102961</v>
      </c>
      <c r="BH27" s="18">
        <v>40.051069173836424</v>
      </c>
      <c r="BI27" s="18">
        <v>302.52421354397893</v>
      </c>
      <c r="BJ27" s="18">
        <v>28.348051411436803</v>
      </c>
      <c r="BK27" s="18">
        <v>45.572691224988105</v>
      </c>
      <c r="BL27" s="18">
        <v>151.92204696095533</v>
      </c>
      <c r="BM27" s="18">
        <v>69.926275227142526</v>
      </c>
      <c r="BN27" s="18">
        <v>280.40525717162768</v>
      </c>
      <c r="BO27" s="18">
        <v>39.824932697063893</v>
      </c>
      <c r="BP27" s="12">
        <v>1161.1222129961948</v>
      </c>
      <c r="BQ27" s="15">
        <v>111.66</v>
      </c>
      <c r="BR27" s="12">
        <v>5.71</v>
      </c>
      <c r="BS27">
        <v>136.76</v>
      </c>
      <c r="BT27" s="12">
        <v>18.170000000000002</v>
      </c>
      <c r="BU27" s="12">
        <v>3695.603333333333</v>
      </c>
      <c r="BV27" s="12">
        <v>46046.855160000145</v>
      </c>
      <c r="BW27" s="12">
        <v>8.5490670776348718</v>
      </c>
      <c r="BX27" s="10">
        <v>45052858434</v>
      </c>
      <c r="BY27" s="10">
        <v>18663801534</v>
      </c>
      <c r="BZ27" s="15">
        <v>4.0999999999999996</v>
      </c>
      <c r="CA27" s="15">
        <v>1.83</v>
      </c>
      <c r="CB27" s="15">
        <v>7.54</v>
      </c>
      <c r="CC27" s="15">
        <v>4.3499999999999996</v>
      </c>
      <c r="CD27" s="15">
        <v>109.02</v>
      </c>
      <c r="CE27" s="15">
        <v>104.93</v>
      </c>
      <c r="CF27" s="15">
        <v>115.43</v>
      </c>
      <c r="CG27" s="15">
        <v>109.43</v>
      </c>
      <c r="CH27" s="15">
        <v>4.03</v>
      </c>
      <c r="CI27" s="15">
        <v>6.5</v>
      </c>
      <c r="CJ27" s="15">
        <v>109.19</v>
      </c>
      <c r="CK27" s="15">
        <v>106.68</v>
      </c>
      <c r="CL27" s="15">
        <v>135.38</v>
      </c>
      <c r="CM27" s="15">
        <f t="shared" si="0"/>
        <v>7.5915451027090963E-3</v>
      </c>
      <c r="CN27" s="15">
        <v>16.100000000000001</v>
      </c>
      <c r="CO27" s="15">
        <v>18.399999999999999</v>
      </c>
      <c r="CP27" s="12">
        <v>57.70000000000001</v>
      </c>
      <c r="CQ27" s="12">
        <v>30.5</v>
      </c>
      <c r="CR27" s="12">
        <v>68.8</v>
      </c>
      <c r="CS27" s="12">
        <v>37.5</v>
      </c>
      <c r="CT27" s="12">
        <v>11.149087229999999</v>
      </c>
      <c r="CU27" s="12">
        <v>28.23794165</v>
      </c>
      <c r="CV27" s="12">
        <v>3.0877140000000001E-3</v>
      </c>
      <c r="CW27" s="12">
        <v>2.2222792689999999</v>
      </c>
      <c r="CX27" s="12">
        <v>3.1621894309999998</v>
      </c>
      <c r="CY27" s="12">
        <v>58.050406000000002</v>
      </c>
      <c r="CZ27" s="12">
        <v>13.27582078</v>
      </c>
    </row>
    <row r="28" spans="1:104" x14ac:dyDescent="0.3">
      <c r="A28" s="10">
        <v>2021</v>
      </c>
      <c r="B28" s="10">
        <v>3</v>
      </c>
      <c r="C28" s="19">
        <v>44469</v>
      </c>
      <c r="D28" s="15">
        <v>103.23840198799736</v>
      </c>
      <c r="E28" s="15">
        <v>128.04373179309357</v>
      </c>
      <c r="F28" s="15">
        <v>76.048979483870525</v>
      </c>
      <c r="G28" s="15">
        <v>96.435532197307111</v>
      </c>
      <c r="H28" s="15">
        <v>114.22781414273091</v>
      </c>
      <c r="I28" s="15">
        <v>67.352397340794369</v>
      </c>
      <c r="J28" s="15">
        <v>121.16325451268621</v>
      </c>
      <c r="K28" s="15">
        <v>113.66232160997824</v>
      </c>
      <c r="L28" s="15">
        <v>118.27828753118439</v>
      </c>
      <c r="M28" s="15">
        <v>113.57718162741691</v>
      </c>
      <c r="N28" s="15">
        <v>127.22413314836024</v>
      </c>
      <c r="O28" s="15">
        <v>119.38966597853062</v>
      </c>
      <c r="P28" s="15">
        <v>110.02473419851249</v>
      </c>
      <c r="Q28" s="15">
        <v>127.93125416793562</v>
      </c>
      <c r="R28" s="15">
        <v>150.71470772571104</v>
      </c>
      <c r="S28" s="15">
        <v>113.68725928766987</v>
      </c>
      <c r="T28" s="1">
        <v>3.0687346666666664</v>
      </c>
      <c r="U28" s="1">
        <v>2.9528599999999998</v>
      </c>
      <c r="V28" s="1">
        <v>0.11587466666666657</v>
      </c>
      <c r="W28" s="1">
        <v>20.564930666666669</v>
      </c>
      <c r="X28" s="1">
        <v>8.2847376666666666</v>
      </c>
      <c r="Y28" s="1">
        <v>12.280193000000002</v>
      </c>
      <c r="Z28" s="16">
        <v>89.78983333333332</v>
      </c>
      <c r="AA28" s="1">
        <v>1.7575443333333334</v>
      </c>
      <c r="AB28" s="16">
        <v>40.500431333333339</v>
      </c>
      <c r="AC28" s="1">
        <v>2.5294346666666665</v>
      </c>
      <c r="AD28" s="1">
        <v>1.6411076666666666</v>
      </c>
      <c r="AE28" s="1">
        <v>1.4148449999999999</v>
      </c>
      <c r="AF28" s="1">
        <v>12.014054333333334</v>
      </c>
      <c r="AG28" s="1">
        <v>18.999102333333333</v>
      </c>
      <c r="AH28" s="1">
        <v>10.933313666666669</v>
      </c>
      <c r="AI28" s="1">
        <v>113.42349866666666</v>
      </c>
      <c r="AJ28" s="1">
        <v>301.27133333333336</v>
      </c>
      <c r="AK28" s="1">
        <v>249.64366666666669</v>
      </c>
      <c r="AL28" s="1">
        <v>129.50699999999998</v>
      </c>
      <c r="AM28" s="1">
        <v>113.42333333333333</v>
      </c>
      <c r="AN28" s="1">
        <v>16.083666666666669</v>
      </c>
      <c r="AO28" s="1">
        <v>120.13666666666666</v>
      </c>
      <c r="AP28" s="17">
        <v>54.008102333333333</v>
      </c>
      <c r="AQ28" s="17">
        <v>9.0980903333333334</v>
      </c>
      <c r="AR28" s="17">
        <v>2.4357326666666665</v>
      </c>
      <c r="AS28" s="17">
        <v>43.292528000000004</v>
      </c>
      <c r="AT28" s="17">
        <v>1.9412040000000002</v>
      </c>
      <c r="AU28" s="17">
        <v>0.83674933333333346</v>
      </c>
      <c r="AV28" s="17">
        <v>1.565482</v>
      </c>
      <c r="AW28" s="1">
        <v>82.863398885168849</v>
      </c>
      <c r="AX28" s="1">
        <v>51.87674164909717</v>
      </c>
      <c r="AY28" s="1">
        <v>45.434092059215061</v>
      </c>
      <c r="AZ28" s="1">
        <v>12.419148514494717</v>
      </c>
      <c r="BA28" s="12">
        <v>62.625704640926962</v>
      </c>
      <c r="BB28" s="18">
        <v>61.822364116260715</v>
      </c>
      <c r="BC28" s="18">
        <v>0.80334052466624406</v>
      </c>
      <c r="BD28" s="12">
        <v>163.00459465316786</v>
      </c>
      <c r="BE28" s="18">
        <v>79.346536237646632</v>
      </c>
      <c r="BF28" s="18">
        <v>83.658058415521225</v>
      </c>
      <c r="BG28" s="12">
        <v>1043.0027674501862</v>
      </c>
      <c r="BH28" s="18">
        <v>44.020580062062756</v>
      </c>
      <c r="BI28" s="18">
        <v>361.72427460482498</v>
      </c>
      <c r="BJ28" s="18">
        <v>29.826138541209275</v>
      </c>
      <c r="BK28" s="18">
        <v>47.139511680211008</v>
      </c>
      <c r="BL28" s="18">
        <v>154.01980822552972</v>
      </c>
      <c r="BM28" s="18">
        <v>75.116722827224095</v>
      </c>
      <c r="BN28" s="18">
        <v>288.41697799973934</v>
      </c>
      <c r="BO28" s="18">
        <v>42.738753509385027</v>
      </c>
      <c r="BP28" s="12">
        <v>1268.633066744281</v>
      </c>
      <c r="BQ28" s="15">
        <v>113.03</v>
      </c>
      <c r="BR28" s="12">
        <v>6.46</v>
      </c>
      <c r="BS28">
        <v>142.13999999999999</v>
      </c>
      <c r="BT28" s="12">
        <v>19.670000000000002</v>
      </c>
      <c r="BU28" s="12">
        <v>3846.7333333333336</v>
      </c>
      <c r="BV28" s="12">
        <v>71905.446809999907</v>
      </c>
      <c r="BW28" s="12">
        <v>9.422834223961063</v>
      </c>
      <c r="BX28" s="10">
        <v>47863307571</v>
      </c>
      <c r="BY28" s="10">
        <v>22045617220</v>
      </c>
      <c r="BZ28" s="15">
        <v>1.72</v>
      </c>
      <c r="CA28" s="15">
        <v>5.17</v>
      </c>
      <c r="CB28" s="15">
        <v>-5.99</v>
      </c>
      <c r="CC28" s="15">
        <v>2.02</v>
      </c>
      <c r="CD28" s="15">
        <v>110.9</v>
      </c>
      <c r="CE28" s="15">
        <v>110.36</v>
      </c>
      <c r="CF28" s="15">
        <v>108.51</v>
      </c>
      <c r="CG28" s="15">
        <v>111.64</v>
      </c>
      <c r="CH28" s="15">
        <v>1.63</v>
      </c>
      <c r="CI28" s="15">
        <v>2.85</v>
      </c>
      <c r="CJ28" s="15">
        <v>110.97</v>
      </c>
      <c r="CK28" s="15">
        <v>109.72</v>
      </c>
      <c r="CL28" s="15">
        <v>135.94999999999999</v>
      </c>
      <c r="CM28" s="15">
        <f t="shared" si="0"/>
        <v>4.2103708080956093E-3</v>
      </c>
      <c r="CN28" s="15">
        <v>11.9</v>
      </c>
      <c r="CO28" s="15">
        <v>13.3</v>
      </c>
      <c r="CP28" s="12">
        <v>59.9</v>
      </c>
      <c r="CQ28" s="12">
        <v>33.1</v>
      </c>
      <c r="CR28" s="12">
        <v>68</v>
      </c>
      <c r="CS28" s="12">
        <v>38.200000000000003</v>
      </c>
      <c r="CT28" s="12">
        <v>10.96084385</v>
      </c>
      <c r="CU28" s="12">
        <v>31.495620599999999</v>
      </c>
      <c r="CV28" s="12">
        <v>3.7592279999999999E-3</v>
      </c>
      <c r="CW28" s="12">
        <v>2.1102429809999999</v>
      </c>
      <c r="CX28" s="12">
        <v>3.148234086</v>
      </c>
      <c r="CY28" s="12">
        <v>52.006103799999998</v>
      </c>
      <c r="CZ28" s="12">
        <v>4.2874031390000003</v>
      </c>
    </row>
    <row r="29" spans="1:104" x14ac:dyDescent="0.3">
      <c r="A29" s="10">
        <v>2021</v>
      </c>
      <c r="B29" s="10">
        <v>4</v>
      </c>
      <c r="C29" s="19">
        <v>44561</v>
      </c>
      <c r="D29" s="15">
        <v>104.16019135869898</v>
      </c>
      <c r="E29" s="15">
        <v>122.18224641772535</v>
      </c>
      <c r="F29" s="15">
        <v>85.42887410832985</v>
      </c>
      <c r="G29" s="15">
        <v>102.50404209633767</v>
      </c>
      <c r="H29" s="15">
        <v>117.69876518867547</v>
      </c>
      <c r="I29" s="15">
        <v>77.62360812886071</v>
      </c>
      <c r="J29" s="15">
        <v>133.84409231748339</v>
      </c>
      <c r="K29" s="15">
        <v>115.04982270536898</v>
      </c>
      <c r="L29" s="15">
        <v>137.58759656227571</v>
      </c>
      <c r="M29" s="15">
        <v>131.07605660547986</v>
      </c>
      <c r="N29" s="15">
        <v>130.67901663083731</v>
      </c>
      <c r="O29" s="15">
        <v>120.28915418312006</v>
      </c>
      <c r="P29" s="15">
        <v>124.84698566771321</v>
      </c>
      <c r="Q29" s="15">
        <v>141.58848015708659</v>
      </c>
      <c r="R29" s="15">
        <v>170.1547760066542</v>
      </c>
      <c r="S29" s="15">
        <v>123.44961862602838</v>
      </c>
      <c r="T29" s="1">
        <v>4.8542990000000001</v>
      </c>
      <c r="U29" s="1">
        <v>4.8089849999999998</v>
      </c>
      <c r="V29" s="1">
        <v>4.5314000000000298E-2</v>
      </c>
      <c r="W29" s="1">
        <v>17.616441333333331</v>
      </c>
      <c r="X29" s="1">
        <v>7.6130553333333326</v>
      </c>
      <c r="Y29" s="1">
        <v>10.003385999999999</v>
      </c>
      <c r="Z29" s="16">
        <v>90.750739666666661</v>
      </c>
      <c r="AA29" s="1">
        <v>1.4687516666666667</v>
      </c>
      <c r="AB29" s="16">
        <v>41.458643000000002</v>
      </c>
      <c r="AC29" s="1">
        <v>2.4940373333333334</v>
      </c>
      <c r="AD29" s="1">
        <v>2.6805233333333334</v>
      </c>
      <c r="AE29" s="1">
        <v>1.1092363333333333</v>
      </c>
      <c r="AF29" s="1">
        <v>12.094344666666666</v>
      </c>
      <c r="AG29" s="1">
        <v>19.844164333333335</v>
      </c>
      <c r="AH29" s="1">
        <v>9.6010390000000001</v>
      </c>
      <c r="AI29" s="1">
        <v>114.01390699999999</v>
      </c>
      <c r="AJ29" s="1">
        <v>302.25600000000003</v>
      </c>
      <c r="AK29" s="1">
        <v>250.54466666666667</v>
      </c>
      <c r="AL29" s="1">
        <v>127.30666666666666</v>
      </c>
      <c r="AM29" s="1">
        <v>114.01400000000001</v>
      </c>
      <c r="AN29" s="1">
        <v>13.292333333333332</v>
      </c>
      <c r="AO29" s="1">
        <v>123.238</v>
      </c>
      <c r="AP29" s="17">
        <v>52.977017999999994</v>
      </c>
      <c r="AQ29" s="17">
        <v>9.7317166666666655</v>
      </c>
      <c r="AR29" s="17">
        <v>1.721285</v>
      </c>
      <c r="AS29" s="17">
        <v>44.255001666666665</v>
      </c>
      <c r="AT29" s="17">
        <v>1.8601693333333333</v>
      </c>
      <c r="AU29" s="17">
        <v>0.84365266666666672</v>
      </c>
      <c r="AV29" s="17">
        <v>2.401532</v>
      </c>
      <c r="AW29" s="1">
        <v>82.891544474441076</v>
      </c>
      <c r="AX29" s="1">
        <v>50.811964333704964</v>
      </c>
      <c r="AY29" s="1">
        <v>45.506456599887713</v>
      </c>
      <c r="AZ29" s="1">
        <v>10.441191872643484</v>
      </c>
      <c r="BA29" s="12">
        <v>68.774937358483967</v>
      </c>
      <c r="BB29" s="18">
        <v>67.769838705764045</v>
      </c>
      <c r="BC29" s="18">
        <v>1.0050986527199219</v>
      </c>
      <c r="BD29" s="12">
        <v>181.56230376904188</v>
      </c>
      <c r="BE29" s="18">
        <v>83.721730312121593</v>
      </c>
      <c r="BF29" s="18">
        <v>97.840573456920282</v>
      </c>
      <c r="BG29" s="12">
        <v>1153.0825800476359</v>
      </c>
      <c r="BH29" s="18">
        <v>46.223976729006736</v>
      </c>
      <c r="BI29" s="18">
        <v>417.32829767393974</v>
      </c>
      <c r="BJ29" s="18">
        <v>33.326887216933855</v>
      </c>
      <c r="BK29" s="18">
        <v>48.750086349034774</v>
      </c>
      <c r="BL29" s="18">
        <v>155.43223974775213</v>
      </c>
      <c r="BM29" s="18">
        <v>85.571961342892138</v>
      </c>
      <c r="BN29" s="18">
        <v>318.02068933412528</v>
      </c>
      <c r="BO29" s="18">
        <v>48.428441653951225</v>
      </c>
      <c r="BP29" s="12">
        <v>1403.4198211751618</v>
      </c>
      <c r="BQ29" s="15">
        <v>114.83</v>
      </c>
      <c r="BR29" s="12">
        <v>7.39</v>
      </c>
      <c r="BS29">
        <v>151.53</v>
      </c>
      <c r="BT29" s="12">
        <v>26.55</v>
      </c>
      <c r="BU29" s="12">
        <v>3879.9866666666699</v>
      </c>
      <c r="BV29" s="12">
        <v>63242.357399999659</v>
      </c>
      <c r="BW29" s="12">
        <v>10.082225195197902</v>
      </c>
      <c r="BX29" s="10">
        <v>57708086148</v>
      </c>
      <c r="BY29" s="10">
        <v>39144088567</v>
      </c>
      <c r="BZ29" s="15">
        <v>4.3499999999999996</v>
      </c>
      <c r="CA29" s="15">
        <v>3.54</v>
      </c>
      <c r="CB29" s="15">
        <v>2.2400000000000002</v>
      </c>
      <c r="CC29" s="15">
        <v>5.09</v>
      </c>
      <c r="CD29" s="15">
        <v>115.72</v>
      </c>
      <c r="CE29" s="15">
        <v>114.27</v>
      </c>
      <c r="CF29" s="15">
        <v>110.94</v>
      </c>
      <c r="CG29" s="15">
        <v>117.32</v>
      </c>
      <c r="CH29" s="15">
        <v>4.37</v>
      </c>
      <c r="CI29" s="15">
        <v>3.92</v>
      </c>
      <c r="CJ29" s="15">
        <v>115.82</v>
      </c>
      <c r="CK29" s="15">
        <v>114.02</v>
      </c>
      <c r="CL29" s="15">
        <v>135.36000000000001</v>
      </c>
      <c r="CM29" s="15">
        <f t="shared" si="0"/>
        <v>-4.3398308201543223E-3</v>
      </c>
      <c r="CN29" s="15">
        <v>11.1</v>
      </c>
      <c r="CO29" s="15">
        <v>9.5</v>
      </c>
      <c r="CP29" s="12">
        <v>60</v>
      </c>
      <c r="CQ29" s="12">
        <v>33.200000000000003</v>
      </c>
      <c r="CR29" s="12">
        <v>67.400000000000006</v>
      </c>
      <c r="CS29" s="12">
        <v>36.700000000000003</v>
      </c>
      <c r="CT29" s="12">
        <v>12.5637011212283</v>
      </c>
      <c r="CU29" s="12">
        <v>26.9776838085603</v>
      </c>
      <c r="CV29" s="12">
        <v>6.1143203785130199E-3</v>
      </c>
      <c r="CW29" s="12">
        <v>2.1324466651229499</v>
      </c>
      <c r="CX29" s="12">
        <v>3.5973717450685401</v>
      </c>
      <c r="CY29" s="12">
        <v>61.429712799999997</v>
      </c>
      <c r="CZ29" s="12">
        <v>16.152395194397801</v>
      </c>
    </row>
    <row r="30" spans="1:104" x14ac:dyDescent="0.3">
      <c r="A30" s="10">
        <v>2022</v>
      </c>
      <c r="B30" s="10">
        <v>1</v>
      </c>
      <c r="C30" s="14">
        <v>44651</v>
      </c>
      <c r="D30" s="15">
        <v>97.294336141013218</v>
      </c>
      <c r="E30" s="15">
        <v>116.52212036340751</v>
      </c>
      <c r="F30" s="15">
        <v>76.542218524615819</v>
      </c>
      <c r="G30" s="15">
        <v>97.140881247641346</v>
      </c>
      <c r="H30" s="15">
        <v>110.82962119747192</v>
      </c>
      <c r="I30" s="15">
        <v>74.811952071612538</v>
      </c>
      <c r="J30" s="15">
        <v>121.39245264326564</v>
      </c>
      <c r="K30" s="15">
        <v>112.60423267715807</v>
      </c>
      <c r="L30" s="15">
        <v>119.88198032486616</v>
      </c>
      <c r="M30" s="15">
        <v>122.55401283186195</v>
      </c>
      <c r="N30" s="15">
        <v>121.54483377923869</v>
      </c>
      <c r="O30" s="15">
        <v>120.40546400828482</v>
      </c>
      <c r="P30" s="15">
        <v>110.07982195141851</v>
      </c>
      <c r="Q30" s="15">
        <v>122.50496275776148</v>
      </c>
      <c r="R30" s="15">
        <v>174.06287836669298</v>
      </c>
      <c r="S30" s="15">
        <v>113.08564790889112</v>
      </c>
      <c r="T30" s="1">
        <v>4.0730000000000004</v>
      </c>
      <c r="U30" s="1">
        <v>4.0730000000000004</v>
      </c>
      <c r="V30" s="1">
        <v>0</v>
      </c>
      <c r="W30" s="1">
        <v>21.309333333333335</v>
      </c>
      <c r="X30" s="1">
        <v>9.2503333333333337</v>
      </c>
      <c r="Y30" s="1">
        <v>12.058999999999999</v>
      </c>
      <c r="Z30" s="16">
        <v>97.103999999999999</v>
      </c>
      <c r="AA30" s="1">
        <v>2.0923333333333334</v>
      </c>
      <c r="AB30" s="16">
        <v>45.776666666666671</v>
      </c>
      <c r="AC30" s="1">
        <v>2.3506666666666667</v>
      </c>
      <c r="AD30" s="1">
        <v>1.7643333333333331</v>
      </c>
      <c r="AE30" s="1">
        <v>1.7056666666666667</v>
      </c>
      <c r="AF30" s="1">
        <v>10.624666666666666</v>
      </c>
      <c r="AG30" s="1">
        <v>20.857666666666663</v>
      </c>
      <c r="AH30" s="1">
        <v>11.932</v>
      </c>
      <c r="AI30" s="1">
        <v>123.24766666666666</v>
      </c>
      <c r="AJ30" s="1">
        <v>303.25500000000005</v>
      </c>
      <c r="AK30" s="1">
        <v>251.45666666666668</v>
      </c>
      <c r="AL30" s="1">
        <v>136.62</v>
      </c>
      <c r="AM30" s="1">
        <v>123.24766666666666</v>
      </c>
      <c r="AN30" s="1">
        <v>13.372333333333335</v>
      </c>
      <c r="AO30" s="1">
        <v>114.83666666666666</v>
      </c>
      <c r="AP30" s="17">
        <v>70.080405999999996</v>
      </c>
      <c r="AQ30" s="17">
        <v>9.4831909999999997</v>
      </c>
      <c r="AR30" s="17">
        <v>4.0640989999999997</v>
      </c>
      <c r="AS30" s="17">
        <v>35.048389333333326</v>
      </c>
      <c r="AT30" s="17">
        <v>1.3766179999999999</v>
      </c>
      <c r="AU30" s="17">
        <v>0.88931833333333332</v>
      </c>
      <c r="AV30" s="17">
        <v>2.3057849999999998</v>
      </c>
      <c r="AW30" s="1">
        <v>82.919215401779567</v>
      </c>
      <c r="AX30" s="1">
        <v>54.331428874425015</v>
      </c>
      <c r="AY30" s="1">
        <v>49.01348144809576</v>
      </c>
      <c r="AZ30" s="1">
        <v>9.7879763821792825</v>
      </c>
      <c r="BA30" s="12">
        <v>76.583138951593767</v>
      </c>
      <c r="BB30" s="18">
        <v>75.732610261774028</v>
      </c>
      <c r="BC30" s="18">
        <v>0.85052868981974117</v>
      </c>
      <c r="BD30" s="30">
        <v>186.22485541710068</v>
      </c>
      <c r="BE30" s="18">
        <v>76.303534395677801</v>
      </c>
      <c r="BF30" s="18">
        <v>109.92132102142288</v>
      </c>
      <c r="BG30" s="12">
        <v>1078.251344871996</v>
      </c>
      <c r="BH30" s="18">
        <v>45.355197173941995</v>
      </c>
      <c r="BI30" s="18">
        <v>394.69117474994584</v>
      </c>
      <c r="BJ30" s="18">
        <v>30.599100918793376</v>
      </c>
      <c r="BK30" s="18">
        <v>44.695382937346736</v>
      </c>
      <c r="BL30" s="18">
        <v>154.35071542136927</v>
      </c>
      <c r="BM30" s="18">
        <v>77.867613089963783</v>
      </c>
      <c r="BN30" s="18">
        <v>276.85743499527553</v>
      </c>
      <c r="BO30" s="18">
        <v>53.834725585359635</v>
      </c>
      <c r="BP30" s="12">
        <v>1341.0593392406904</v>
      </c>
      <c r="BQ30" s="15">
        <v>120</v>
      </c>
      <c r="BR30" s="12">
        <v>9.99</v>
      </c>
      <c r="BS30">
        <v>172.86</v>
      </c>
      <c r="BT30" s="12">
        <v>25.81</v>
      </c>
      <c r="BU30" s="12">
        <v>3914.8666666666668</v>
      </c>
      <c r="BV30" s="12">
        <v>94939.085280000028</v>
      </c>
      <c r="BW30" s="12">
        <v>11.7583170575165</v>
      </c>
      <c r="BX30" s="10">
        <v>30393791949</v>
      </c>
      <c r="BY30" s="10">
        <v>13644619465.380001</v>
      </c>
      <c r="BZ30" s="15">
        <v>2.34</v>
      </c>
      <c r="CA30" s="15">
        <v>1.21</v>
      </c>
      <c r="CB30" s="15">
        <v>0.67</v>
      </c>
      <c r="CC30" s="15">
        <v>3.14</v>
      </c>
      <c r="CD30" s="15">
        <v>118.43</v>
      </c>
      <c r="CE30" s="15">
        <v>115.65</v>
      </c>
      <c r="CF30" s="15">
        <v>111.68</v>
      </c>
      <c r="CG30" s="15">
        <v>121</v>
      </c>
      <c r="CH30" s="15">
        <v>2.12</v>
      </c>
      <c r="CI30" s="15">
        <v>6.18</v>
      </c>
      <c r="CJ30" s="15">
        <v>118.27</v>
      </c>
      <c r="CK30" s="15">
        <v>121.07</v>
      </c>
      <c r="CL30" s="15">
        <v>135.38999999999999</v>
      </c>
      <c r="CM30" s="15">
        <f t="shared" si="0"/>
        <v>2.2163120567353367E-4</v>
      </c>
      <c r="CN30" s="15">
        <v>9.1</v>
      </c>
      <c r="CO30" s="15">
        <v>10.7</v>
      </c>
      <c r="CP30" s="12">
        <v>62.6</v>
      </c>
      <c r="CQ30" s="12">
        <v>37.4</v>
      </c>
      <c r="CR30" s="12">
        <v>68.900000000000006</v>
      </c>
      <c r="CS30" s="12">
        <v>41.9</v>
      </c>
      <c r="CT30" s="12">
        <v>11.038242835300499</v>
      </c>
      <c r="CU30" s="12">
        <v>23.039565940852398</v>
      </c>
      <c r="CV30" s="12">
        <v>1.32867310632384E-2</v>
      </c>
      <c r="CW30" s="12">
        <v>1.92541059498364</v>
      </c>
      <c r="CX30" s="12">
        <v>2.9745518322159898</v>
      </c>
      <c r="CY30" s="12">
        <v>44.828594600000002</v>
      </c>
      <c r="CZ30" s="12">
        <v>5.8375366828486897</v>
      </c>
    </row>
    <row r="31" spans="1:104" x14ac:dyDescent="0.3">
      <c r="A31" s="10">
        <v>2022</v>
      </c>
      <c r="B31" s="10">
        <v>2</v>
      </c>
      <c r="C31" s="19">
        <v>44742</v>
      </c>
      <c r="D31" s="15">
        <v>97.122328500710978</v>
      </c>
      <c r="E31" s="15">
        <v>116.54763572853989</v>
      </c>
      <c r="F31" s="15">
        <v>76.191309514850673</v>
      </c>
      <c r="G31" s="15">
        <v>99.682489768051525</v>
      </c>
      <c r="H31" s="15">
        <v>115.6516210709829</v>
      </c>
      <c r="I31" s="15">
        <v>73.401529436646967</v>
      </c>
      <c r="J31" s="15">
        <v>127.60983701094135</v>
      </c>
      <c r="K31" s="15">
        <v>113.70349148589581</v>
      </c>
      <c r="L31" s="15">
        <v>124.43796657281972</v>
      </c>
      <c r="M31" s="15">
        <v>125.92989203131962</v>
      </c>
      <c r="N31" s="15">
        <v>138.36651865656748</v>
      </c>
      <c r="O31" s="15">
        <v>121.02385125840084</v>
      </c>
      <c r="P31" s="15">
        <v>115.26814991418196</v>
      </c>
      <c r="Q31" s="15">
        <v>133.33066184514675</v>
      </c>
      <c r="R31" s="15">
        <v>182.11378156419627</v>
      </c>
      <c r="S31" s="15">
        <v>117.54063388601116</v>
      </c>
      <c r="T31" s="1">
        <v>3.5523333333333333</v>
      </c>
      <c r="U31" s="1">
        <v>3.5523333333333333</v>
      </c>
      <c r="V31" s="1">
        <v>0</v>
      </c>
      <c r="W31" s="1">
        <v>23.111666666666665</v>
      </c>
      <c r="X31" s="1">
        <v>12.266</v>
      </c>
      <c r="Y31" s="1">
        <v>10.845666666666666</v>
      </c>
      <c r="Z31" s="16">
        <v>98.844333333333324</v>
      </c>
      <c r="AA31" s="1">
        <v>2.06</v>
      </c>
      <c r="AB31" s="16">
        <v>43.722999999999999</v>
      </c>
      <c r="AC31" s="1">
        <v>2.4620000000000002</v>
      </c>
      <c r="AD31" s="1">
        <v>2.3689999999999998</v>
      </c>
      <c r="AE31" s="1">
        <v>2.3000000000000003</v>
      </c>
      <c r="AF31" s="1">
        <v>11.921000000000001</v>
      </c>
      <c r="AG31" s="1">
        <v>21.13</v>
      </c>
      <c r="AH31" s="1">
        <v>12.879333333333333</v>
      </c>
      <c r="AI31" s="1">
        <v>125.56833333333333</v>
      </c>
      <c r="AJ31" s="1">
        <v>304.26400000000001</v>
      </c>
      <c r="AK31" s="1">
        <v>252.37699999999998</v>
      </c>
      <c r="AL31" s="1">
        <v>144.21266666666665</v>
      </c>
      <c r="AM31" s="1">
        <v>125.56833333333333</v>
      </c>
      <c r="AN31" s="1">
        <v>18.644333333333336</v>
      </c>
      <c r="AO31" s="1">
        <v>108.16433333333333</v>
      </c>
      <c r="AP31" s="17">
        <v>67.515731666666667</v>
      </c>
      <c r="AQ31" s="17">
        <v>7.9268446666666668</v>
      </c>
      <c r="AR31" s="17">
        <v>4.3762253333333332</v>
      </c>
      <c r="AS31" s="17">
        <v>40.019638999999991</v>
      </c>
      <c r="AT31" s="17">
        <v>2.8388573333333333</v>
      </c>
      <c r="AU31" s="17">
        <v>1.2387443333333332</v>
      </c>
      <c r="AV31" s="17">
        <v>1.6135273333333331</v>
      </c>
      <c r="AW31" s="1">
        <v>82.946717324428775</v>
      </c>
      <c r="AX31" s="1">
        <v>57.141762786096464</v>
      </c>
      <c r="AY31" s="1">
        <v>49.75426973667701</v>
      </c>
      <c r="AZ31" s="1">
        <v>12.928360430660277</v>
      </c>
      <c r="BA31" s="12">
        <v>79.420973418139496</v>
      </c>
      <c r="BB31" s="18">
        <v>78.358224557396923</v>
      </c>
      <c r="BC31" s="18">
        <v>1.0627488607425668</v>
      </c>
      <c r="BD31" s="30">
        <v>192.75145239039824</v>
      </c>
      <c r="BE31" s="18">
        <v>82.766035935825528</v>
      </c>
      <c r="BF31" s="18">
        <v>109.9854164545727</v>
      </c>
      <c r="BG31" s="12">
        <v>1142.5213365344725</v>
      </c>
      <c r="BH31" s="18">
        <v>46.907052570577747</v>
      </c>
      <c r="BI31" s="18">
        <v>401.48568477829144</v>
      </c>
      <c r="BJ31" s="18">
        <v>31.797368213182203</v>
      </c>
      <c r="BK31" s="18">
        <v>51.116433260259384</v>
      </c>
      <c r="BL31" s="18">
        <v>156.1919715890609</v>
      </c>
      <c r="BM31" s="18">
        <v>83.182431733960257</v>
      </c>
      <c r="BN31" s="18">
        <v>313.99936752921212</v>
      </c>
      <c r="BO31" s="18">
        <v>57.841026859928441</v>
      </c>
      <c r="BP31" s="12">
        <v>1414.6937623430103</v>
      </c>
      <c r="BQ31" s="15">
        <v>122.82</v>
      </c>
      <c r="BR31" s="12">
        <v>9.99</v>
      </c>
      <c r="BS31">
        <v>180.03</v>
      </c>
      <c r="BT31" s="12">
        <v>31.64</v>
      </c>
      <c r="BU31" s="12">
        <v>3915.4966666666664</v>
      </c>
      <c r="BV31" s="12">
        <v>119708.77974999967</v>
      </c>
      <c r="BW31" s="12">
        <v>13.728577996688268</v>
      </c>
      <c r="BX31" s="10">
        <v>35083484346.270004</v>
      </c>
      <c r="BY31" s="10">
        <v>29994036872.379997</v>
      </c>
      <c r="BZ31" s="15">
        <v>4.12</v>
      </c>
      <c r="CA31" s="15">
        <v>-4.3</v>
      </c>
      <c r="CB31" s="15">
        <v>8.64</v>
      </c>
      <c r="CC31" s="15">
        <v>5.99</v>
      </c>
      <c r="CD31" s="15">
        <v>123.31</v>
      </c>
      <c r="CE31" s="15">
        <v>110.68</v>
      </c>
      <c r="CF31" s="15">
        <v>121.33</v>
      </c>
      <c r="CG31" s="15">
        <v>128.25</v>
      </c>
      <c r="CH31" s="15">
        <v>4.07</v>
      </c>
      <c r="CI31" s="15">
        <v>5.27</v>
      </c>
      <c r="CJ31" s="15">
        <v>123.08</v>
      </c>
      <c r="CK31" s="15">
        <v>127.45</v>
      </c>
      <c r="CL31" s="15">
        <v>133.16</v>
      </c>
      <c r="CM31" s="15">
        <f t="shared" si="0"/>
        <v>-1.6470935815052767E-2</v>
      </c>
      <c r="CN31" s="15">
        <v>12.9</v>
      </c>
      <c r="CO31" s="15">
        <v>13</v>
      </c>
      <c r="CP31" s="12">
        <v>60.6</v>
      </c>
      <c r="CQ31" s="12">
        <v>40.5</v>
      </c>
      <c r="CR31" s="12">
        <v>69.599999999999994</v>
      </c>
      <c r="CS31" s="12">
        <v>46.6</v>
      </c>
      <c r="CT31" s="12">
        <v>10.22977</v>
      </c>
      <c r="CU31" s="12">
        <v>31.516159999999999</v>
      </c>
      <c r="CV31" s="12">
        <v>3.3779999999999999E-3</v>
      </c>
      <c r="CW31" s="12">
        <v>2.221276</v>
      </c>
      <c r="CX31" s="12">
        <v>2.9690699999999999</v>
      </c>
      <c r="CY31" s="12">
        <v>54.102316700000003</v>
      </c>
      <c r="CZ31" s="12">
        <v>7.1626627329202899</v>
      </c>
    </row>
    <row r="32" spans="1:104" x14ac:dyDescent="0.3">
      <c r="A32" s="10">
        <v>2022</v>
      </c>
      <c r="B32" s="10">
        <v>3</v>
      </c>
      <c r="C32" s="19">
        <v>44834</v>
      </c>
      <c r="D32" s="15">
        <v>104.34008099101072</v>
      </c>
      <c r="E32" s="15">
        <v>126.09308769213361</v>
      </c>
      <c r="F32" s="15">
        <v>81.03102972495536</v>
      </c>
      <c r="G32" s="15">
        <v>105.23908065104582</v>
      </c>
      <c r="H32" s="15">
        <v>122.35029242202461</v>
      </c>
      <c r="I32" s="15">
        <v>77.051896505050962</v>
      </c>
      <c r="J32" s="15">
        <v>129.20851758616107</v>
      </c>
      <c r="K32" s="15">
        <v>117.19526406579526</v>
      </c>
      <c r="L32" s="15">
        <v>130.09028945521035</v>
      </c>
      <c r="M32" s="15">
        <v>127.47281858681454</v>
      </c>
      <c r="N32" s="15">
        <v>139.26678486719769</v>
      </c>
      <c r="O32" s="15">
        <v>121.6830785675035</v>
      </c>
      <c r="P32" s="15">
        <v>118.13794486116701</v>
      </c>
      <c r="Q32" s="15">
        <v>127.02004375022277</v>
      </c>
      <c r="R32" s="15">
        <v>196.81026876218075</v>
      </c>
      <c r="S32" s="15">
        <v>120.87035431918518</v>
      </c>
      <c r="T32" s="1">
        <v>3.6779999999999999</v>
      </c>
      <c r="U32" s="1">
        <v>3.5329999999999999</v>
      </c>
      <c r="V32" s="1">
        <v>0.14500000000000002</v>
      </c>
      <c r="W32" s="1">
        <v>26.17433333333333</v>
      </c>
      <c r="X32" s="1">
        <v>12.522666666666666</v>
      </c>
      <c r="Y32" s="1">
        <v>13.651666666666666</v>
      </c>
      <c r="Z32" s="16">
        <v>95.080666666666659</v>
      </c>
      <c r="AA32" s="1">
        <v>1.5436666666666667</v>
      </c>
      <c r="AB32" s="16">
        <v>42.700333333333333</v>
      </c>
      <c r="AC32" s="1">
        <v>2.7116666666666664</v>
      </c>
      <c r="AD32" s="1">
        <v>2.1666666666666665</v>
      </c>
      <c r="AE32" s="1">
        <v>2.0550000000000002</v>
      </c>
      <c r="AF32" s="1">
        <v>11.244999999999999</v>
      </c>
      <c r="AG32" s="1">
        <v>20.525333333333336</v>
      </c>
      <c r="AH32" s="1">
        <v>12.133000000000001</v>
      </c>
      <c r="AI32" s="1">
        <v>124.93366666666668</v>
      </c>
      <c r="AJ32" s="1">
        <v>305.30600000000004</v>
      </c>
      <c r="AK32" s="1">
        <v>253.32600000000002</v>
      </c>
      <c r="AL32" s="1">
        <v>143.31100000000001</v>
      </c>
      <c r="AM32" s="1">
        <v>124.93366666666668</v>
      </c>
      <c r="AN32" s="1">
        <v>18.377666666666666</v>
      </c>
      <c r="AO32" s="1">
        <v>110.015</v>
      </c>
      <c r="AP32" s="17">
        <v>70.192236333333327</v>
      </c>
      <c r="AQ32" s="17">
        <v>8.8965773333333331</v>
      </c>
      <c r="AR32" s="17">
        <v>3.9162149999999998</v>
      </c>
      <c r="AS32" s="17">
        <v>36.672069666666665</v>
      </c>
      <c r="AT32" s="17">
        <v>3.2127103333333333</v>
      </c>
      <c r="AU32" s="17">
        <v>1.0910156666666666</v>
      </c>
      <c r="AV32" s="17">
        <v>0.95263066666666674</v>
      </c>
      <c r="AW32" s="1">
        <v>82.974458412215938</v>
      </c>
      <c r="AX32" s="1">
        <v>56.571769182792131</v>
      </c>
      <c r="AY32" s="1">
        <v>49.31734866009279</v>
      </c>
      <c r="AZ32" s="1">
        <v>12.823626006842925</v>
      </c>
      <c r="BA32" s="12">
        <v>87.579846741913272</v>
      </c>
      <c r="BB32" s="18">
        <v>86.391166814898412</v>
      </c>
      <c r="BC32" s="18">
        <v>1.1886799270148551</v>
      </c>
      <c r="BD32" s="30">
        <v>207.77337787047708</v>
      </c>
      <c r="BE32" s="18">
        <v>89.530991462302453</v>
      </c>
      <c r="BF32" s="18">
        <v>118.24238640817464</v>
      </c>
      <c r="BG32" s="12">
        <v>1190.7683407981247</v>
      </c>
      <c r="BH32" s="18">
        <v>51.451324743460638</v>
      </c>
      <c r="BI32" s="18">
        <v>441.03010403025382</v>
      </c>
      <c r="BJ32" s="18">
        <v>32.501007706131901</v>
      </c>
      <c r="BK32" s="18">
        <v>50.189105833109117</v>
      </c>
      <c r="BL32" s="18">
        <v>159.40170569078384</v>
      </c>
      <c r="BM32" s="18">
        <v>88.110750379475022</v>
      </c>
      <c r="BN32" s="18">
        <v>304.47969695195331</v>
      </c>
      <c r="BO32" s="18">
        <v>63.604645462957087</v>
      </c>
      <c r="BP32" s="12">
        <v>1486.1215654105149</v>
      </c>
      <c r="BQ32" s="15">
        <v>127.03</v>
      </c>
      <c r="BR32" s="12">
        <v>12.39</v>
      </c>
      <c r="BS32">
        <v>180.9</v>
      </c>
      <c r="BT32" s="12">
        <v>27.27</v>
      </c>
      <c r="BU32" s="12">
        <v>4386.03</v>
      </c>
      <c r="BV32" s="12">
        <v>132759.5314299998</v>
      </c>
      <c r="BW32" s="12">
        <v>17.0605116809325</v>
      </c>
      <c r="BX32" s="10">
        <v>38343614813.32</v>
      </c>
      <c r="BY32" s="2">
        <v>41382960194.020004</v>
      </c>
      <c r="BZ32" s="15">
        <v>4.32</v>
      </c>
      <c r="CA32" s="15">
        <v>-0.3</v>
      </c>
      <c r="CB32" s="15">
        <v>18.22</v>
      </c>
      <c r="CC32" s="15">
        <v>2.09</v>
      </c>
      <c r="CD32" s="15">
        <v>128.63999999999999</v>
      </c>
      <c r="CE32" s="15">
        <v>110.35</v>
      </c>
      <c r="CF32" s="15">
        <v>143.44</v>
      </c>
      <c r="CG32" s="15">
        <v>130.93</v>
      </c>
      <c r="CH32" s="15">
        <v>4.57</v>
      </c>
      <c r="CI32" s="15">
        <v>0.16</v>
      </c>
      <c r="CJ32" s="15">
        <v>128.69999999999999</v>
      </c>
      <c r="CK32" s="15">
        <v>127.66</v>
      </c>
      <c r="CL32" s="15">
        <v>132.01</v>
      </c>
      <c r="CM32" s="15">
        <f t="shared" si="0"/>
        <v>-8.6362270952238251E-3</v>
      </c>
      <c r="CN32" s="15">
        <v>12.1</v>
      </c>
      <c r="CO32" s="15">
        <v>13.699999999999998</v>
      </c>
      <c r="CP32" s="12">
        <v>61.1</v>
      </c>
      <c r="CQ32" s="12">
        <v>39.299999999999997</v>
      </c>
      <c r="CR32" s="12">
        <v>69.5</v>
      </c>
      <c r="CS32" s="12">
        <v>45.6</v>
      </c>
      <c r="CT32" s="12">
        <v>11.278557019999999</v>
      </c>
      <c r="CU32" s="12">
        <v>34.333993339999999</v>
      </c>
      <c r="CV32" s="12">
        <v>3.626716E-2</v>
      </c>
      <c r="CW32" s="12">
        <v>2.43682482</v>
      </c>
      <c r="CX32" s="12">
        <v>3.2381010899999998</v>
      </c>
      <c r="CY32" s="12">
        <v>57.937322299999998</v>
      </c>
      <c r="CZ32" s="12">
        <v>6.6135789442712296</v>
      </c>
    </row>
    <row r="33" spans="1:104" x14ac:dyDescent="0.3">
      <c r="A33" s="10">
        <v>2022</v>
      </c>
      <c r="B33" s="10">
        <v>4</v>
      </c>
      <c r="C33" s="19">
        <v>44926</v>
      </c>
      <c r="D33" s="15">
        <v>100.59574154755528</v>
      </c>
      <c r="E33" s="15">
        <v>118.59461611118972</v>
      </c>
      <c r="F33" s="15">
        <v>80.88889510894721</v>
      </c>
      <c r="G33" s="15">
        <v>104.45337855672835</v>
      </c>
      <c r="H33" s="15">
        <v>121.29242686840951</v>
      </c>
      <c r="I33" s="15">
        <v>76.729728978180802</v>
      </c>
      <c r="J33" s="15">
        <v>136.76463100301041</v>
      </c>
      <c r="K33" s="15">
        <v>117.11736219190085</v>
      </c>
      <c r="L33" s="15">
        <v>138.47843594033418</v>
      </c>
      <c r="M33" s="15">
        <v>134.6396623435844</v>
      </c>
      <c r="N33" s="15">
        <v>141.7487706979168</v>
      </c>
      <c r="O33" s="15">
        <v>122.2266681063755</v>
      </c>
      <c r="P33" s="15">
        <v>128.31503114053052</v>
      </c>
      <c r="Q33" s="15">
        <v>136.09112715353331</v>
      </c>
      <c r="R33" s="15">
        <v>228.70098617364636</v>
      </c>
      <c r="S33" s="15">
        <v>124.91775701540656</v>
      </c>
      <c r="T33" s="1">
        <v>3.8763333333333336</v>
      </c>
      <c r="U33" s="1">
        <v>3.8763333333333336</v>
      </c>
      <c r="V33" s="1">
        <v>0</v>
      </c>
      <c r="W33" s="1">
        <v>24.734666666666669</v>
      </c>
      <c r="X33" s="1">
        <v>13.6</v>
      </c>
      <c r="Y33" s="1">
        <v>11.134666666666668</v>
      </c>
      <c r="Z33" s="16">
        <v>97.507000000000005</v>
      </c>
      <c r="AA33" s="1">
        <v>2.0943333333333332</v>
      </c>
      <c r="AB33" s="16">
        <v>42.273666666666671</v>
      </c>
      <c r="AC33" s="1">
        <v>3.1113333333333331</v>
      </c>
      <c r="AD33" s="1">
        <v>2.371</v>
      </c>
      <c r="AE33" s="1">
        <v>2.3560000000000003</v>
      </c>
      <c r="AF33" s="1">
        <v>9.6366666666666667</v>
      </c>
      <c r="AG33" s="1">
        <v>23.817666666666668</v>
      </c>
      <c r="AH33" s="1">
        <v>11.846333333333334</v>
      </c>
      <c r="AI33" s="1">
        <v>126.11833333333333</v>
      </c>
      <c r="AJ33" s="1">
        <v>306.36733333333336</v>
      </c>
      <c r="AK33" s="1">
        <v>254.29</v>
      </c>
      <c r="AL33" s="1">
        <v>144.50399999999999</v>
      </c>
      <c r="AM33" s="1">
        <v>126.11833333333333</v>
      </c>
      <c r="AN33" s="1">
        <v>18.385333333333335</v>
      </c>
      <c r="AO33" s="1">
        <v>109.786</v>
      </c>
      <c r="AP33" s="17">
        <v>63.545825000000001</v>
      </c>
      <c r="AQ33" s="17">
        <v>10.167584</v>
      </c>
      <c r="AR33" s="17">
        <v>2.4398466666666665</v>
      </c>
      <c r="AS33" s="17">
        <v>44.589832666666666</v>
      </c>
      <c r="AT33" s="17">
        <v>2.3145609999999999</v>
      </c>
      <c r="AU33" s="17">
        <v>1.6792579999999999</v>
      </c>
      <c r="AV33" s="17">
        <v>1.3813500000000001</v>
      </c>
      <c r="AW33" s="1">
        <v>83.001669020413388</v>
      </c>
      <c r="AX33" s="1">
        <v>56.826457981045266</v>
      </c>
      <c r="AY33" s="1">
        <v>49.596261486229629</v>
      </c>
      <c r="AZ33" s="1">
        <v>12.723061876026501</v>
      </c>
      <c r="BA33" s="12">
        <v>87.574228204000704</v>
      </c>
      <c r="BB33" s="18">
        <v>86.458610651836139</v>
      </c>
      <c r="BC33" s="18">
        <v>1.1156175521645597</v>
      </c>
      <c r="BD33" s="30">
        <v>208.4180119533367</v>
      </c>
      <c r="BE33" s="18">
        <v>90.412281639599215</v>
      </c>
      <c r="BF33" s="18">
        <v>118.00573031373749</v>
      </c>
      <c r="BG33" s="12">
        <v>1273.7103622649586</v>
      </c>
      <c r="BH33" s="18">
        <v>53.549480740944844</v>
      </c>
      <c r="BI33" s="18">
        <v>473.51524335772928</v>
      </c>
      <c r="BJ33" s="18">
        <v>34.755566501276235</v>
      </c>
      <c r="BK33" s="18">
        <v>49.826748218817166</v>
      </c>
      <c r="BL33" s="18">
        <v>161.8962482432415</v>
      </c>
      <c r="BM33" s="18">
        <v>96.395324677081703</v>
      </c>
      <c r="BN33" s="18">
        <v>328.44142564328592</v>
      </c>
      <c r="BO33" s="18">
        <v>75.330324882581905</v>
      </c>
      <c r="BP33" s="12">
        <v>1569.702602422296</v>
      </c>
      <c r="BQ33" s="15">
        <v>131</v>
      </c>
      <c r="BR33" s="12">
        <v>14.08</v>
      </c>
      <c r="BS33">
        <v>184.57</v>
      </c>
      <c r="BT33" s="12">
        <v>24.52</v>
      </c>
      <c r="BU33" s="12">
        <v>4808.3833333333341</v>
      </c>
      <c r="BV33" s="12">
        <v>143431.04418000055</v>
      </c>
      <c r="BW33" s="12">
        <v>20.110745415515201</v>
      </c>
      <c r="BX33" s="10">
        <v>42109780646.050003</v>
      </c>
      <c r="BY33" s="2">
        <v>50302366761.699997</v>
      </c>
      <c r="BZ33" s="15">
        <v>4.53</v>
      </c>
      <c r="CA33" s="15">
        <v>2.41</v>
      </c>
      <c r="CB33" s="15">
        <v>7.54</v>
      </c>
      <c r="CC33" s="15">
        <v>3.97</v>
      </c>
      <c r="CD33" s="15">
        <v>134.47</v>
      </c>
      <c r="CE33" s="15">
        <v>113.01</v>
      </c>
      <c r="CF33" s="15">
        <v>154.25</v>
      </c>
      <c r="CG33" s="15">
        <v>136.13</v>
      </c>
      <c r="CH33" s="15">
        <v>3.88</v>
      </c>
      <c r="CI33" s="15">
        <v>16.95</v>
      </c>
      <c r="CJ33" s="15">
        <v>133.69</v>
      </c>
      <c r="CK33" s="15">
        <v>149.30000000000001</v>
      </c>
      <c r="CL33" s="15">
        <v>127.55</v>
      </c>
      <c r="CM33" s="15">
        <f t="shared" si="0"/>
        <v>-3.3785319293992866E-2</v>
      </c>
      <c r="CN33" s="15">
        <v>12.4</v>
      </c>
      <c r="CO33" s="15">
        <v>13.100000000000001</v>
      </c>
      <c r="CP33" s="12">
        <v>59.8</v>
      </c>
      <c r="CQ33" s="12">
        <v>41</v>
      </c>
      <c r="CR33" s="12">
        <v>68.2</v>
      </c>
      <c r="CS33" s="12">
        <v>47.1</v>
      </c>
      <c r="CT33" s="12">
        <v>12.868432840000001</v>
      </c>
      <c r="CU33" s="12">
        <v>34.158379009999997</v>
      </c>
      <c r="CV33" s="12">
        <v>7.9751605848000007E-2</v>
      </c>
      <c r="CW33" s="12">
        <v>2.6911979015974201</v>
      </c>
      <c r="CX33" s="12">
        <v>3.4254228100000002</v>
      </c>
      <c r="CY33" s="12">
        <v>60.062877100000001</v>
      </c>
      <c r="CZ33" s="12">
        <v>6.83969297244857</v>
      </c>
    </row>
    <row r="34" spans="1:104" x14ac:dyDescent="0.3">
      <c r="A34" s="10">
        <v>2023</v>
      </c>
      <c r="B34" s="10">
        <v>1</v>
      </c>
      <c r="C34" s="14">
        <v>45016</v>
      </c>
      <c r="D34" s="15">
        <v>99.46032477464712</v>
      </c>
      <c r="E34" s="15">
        <v>117.19074706819907</v>
      </c>
      <c r="F34" s="15">
        <v>79.82002068591602</v>
      </c>
      <c r="G34" s="15">
        <v>96.823257674807408</v>
      </c>
      <c r="H34" s="15">
        <v>111.82535794139635</v>
      </c>
      <c r="I34" s="15">
        <v>72.19995420954119</v>
      </c>
      <c r="J34" s="15">
        <v>125.6619695006666</v>
      </c>
      <c r="K34" s="15">
        <v>114.28072957488168</v>
      </c>
      <c r="L34" s="15">
        <v>120.12132224830525</v>
      </c>
      <c r="M34" s="15">
        <v>125.56383630914813</v>
      </c>
      <c r="N34" s="15">
        <v>149.32202654472528</v>
      </c>
      <c r="O34" s="15">
        <v>122.75945361175896</v>
      </c>
      <c r="P34" s="15">
        <v>112.1179128126891</v>
      </c>
      <c r="Q34" s="15">
        <v>124.76160476209247</v>
      </c>
      <c r="R34" s="15">
        <v>205.73491342075593</v>
      </c>
      <c r="S34" s="15">
        <v>116.21258102992635</v>
      </c>
      <c r="T34" s="1">
        <v>4.8373333333333344</v>
      </c>
      <c r="U34" s="1">
        <v>4.8006666666666673</v>
      </c>
      <c r="V34" s="1">
        <v>3.6666666666667069E-2</v>
      </c>
      <c r="W34" s="1">
        <v>23.387666666666668</v>
      </c>
      <c r="X34" s="1">
        <v>11.432</v>
      </c>
      <c r="Y34" s="1">
        <v>11.955666666666668</v>
      </c>
      <c r="Z34" s="16">
        <v>97.301999999999992</v>
      </c>
      <c r="AA34" s="1">
        <v>1.7093333333333334</v>
      </c>
      <c r="AB34" s="16">
        <v>44.094666666666662</v>
      </c>
      <c r="AC34" s="1">
        <v>3.2813333333333339</v>
      </c>
      <c r="AD34" s="1">
        <v>2.0990000000000002</v>
      </c>
      <c r="AE34" s="1">
        <v>2.9609999999999999</v>
      </c>
      <c r="AF34" s="1">
        <v>12.664333333333333</v>
      </c>
      <c r="AG34" s="1">
        <v>18.77033333333333</v>
      </c>
      <c r="AH34" s="1">
        <v>11.722000000000001</v>
      </c>
      <c r="AI34" s="1">
        <v>125.52633333333334</v>
      </c>
      <c r="AJ34" s="1">
        <v>307.43233333333336</v>
      </c>
      <c r="AK34" s="1">
        <v>255.24966666666668</v>
      </c>
      <c r="AL34" s="1">
        <v>144.54366666666667</v>
      </c>
      <c r="AM34" s="1">
        <v>125.52633333333334</v>
      </c>
      <c r="AN34" s="1">
        <v>19.016999999999999</v>
      </c>
      <c r="AO34" s="1">
        <v>110.706</v>
      </c>
      <c r="AP34" s="17">
        <v>55.394449333333334</v>
      </c>
      <c r="AQ34" s="17">
        <v>7.7123220000000003</v>
      </c>
      <c r="AR34" s="17">
        <v>2.9756546666666668</v>
      </c>
      <c r="AS34" s="17">
        <v>52.626561333333335</v>
      </c>
      <c r="AT34" s="17">
        <v>3.0074869999999998</v>
      </c>
      <c r="AU34" s="17">
        <v>1.268804</v>
      </c>
      <c r="AV34" s="17">
        <v>2.5410206666666668</v>
      </c>
      <c r="AW34" s="1">
        <v>83.026291964519018</v>
      </c>
      <c r="AX34" s="1">
        <v>56.628346886512418</v>
      </c>
      <c r="AY34" s="1">
        <v>49.177863764758428</v>
      </c>
      <c r="AZ34" s="1">
        <v>13.156577827692209</v>
      </c>
      <c r="BA34" s="12">
        <v>96.529198557222031</v>
      </c>
      <c r="BB34" s="18">
        <v>95.240930596136963</v>
      </c>
      <c r="BC34" s="18">
        <v>1.2882679610850638</v>
      </c>
      <c r="BD34" s="30">
        <v>208.543729313797</v>
      </c>
      <c r="BE34" s="18">
        <v>95.268054038540171</v>
      </c>
      <c r="BF34" s="18">
        <v>113.27567527525683</v>
      </c>
      <c r="BG34" s="12">
        <v>1192.4540374342243</v>
      </c>
      <c r="BH34" s="18">
        <v>51.924841576481164</v>
      </c>
      <c r="BI34" s="18">
        <v>439.87260316380076</v>
      </c>
      <c r="BJ34" s="18">
        <v>31.650760388298544</v>
      </c>
      <c r="BK34" s="18">
        <v>50.60590867887241</v>
      </c>
      <c r="BL34" s="18">
        <v>165.68517638444771</v>
      </c>
      <c r="BM34" s="18">
        <v>87.00177234586566</v>
      </c>
      <c r="BN34" s="18">
        <v>303.97233217150892</v>
      </c>
      <c r="BO34" s="18">
        <v>61.740642724949033</v>
      </c>
      <c r="BP34" s="12">
        <v>1497.5269653052433</v>
      </c>
      <c r="BQ34" s="15">
        <v>136.69999999999999</v>
      </c>
      <c r="BR34" s="12">
        <v>13.92</v>
      </c>
      <c r="BS34">
        <v>185.11</v>
      </c>
      <c r="BT34" s="12">
        <v>7.09</v>
      </c>
      <c r="BU34" s="12">
        <v>4758.63</v>
      </c>
      <c r="BV34" s="12">
        <v>114901.54995999993</v>
      </c>
      <c r="BW34" s="12">
        <v>22.492235620551668</v>
      </c>
      <c r="BX34" s="10">
        <v>38961512704.529999</v>
      </c>
      <c r="BY34" s="10">
        <v>21165406572.900002</v>
      </c>
      <c r="BZ34" s="15">
        <v>4.09</v>
      </c>
      <c r="CA34" s="15">
        <v>9.08</v>
      </c>
      <c r="CB34" s="15">
        <v>0.36</v>
      </c>
      <c r="CC34" s="15">
        <v>3.42</v>
      </c>
      <c r="CD34" s="15">
        <v>139.97</v>
      </c>
      <c r="CE34" s="15">
        <v>123.27</v>
      </c>
      <c r="CF34" s="15">
        <v>154.81</v>
      </c>
      <c r="CG34" s="15">
        <v>140.79</v>
      </c>
      <c r="CH34" s="15">
        <v>3.99</v>
      </c>
      <c r="CI34" s="15">
        <v>5.0599999999999996</v>
      </c>
      <c r="CJ34" s="15">
        <v>139.03</v>
      </c>
      <c r="CK34" s="15">
        <v>156.85</v>
      </c>
      <c r="CL34" s="15">
        <v>129.32</v>
      </c>
      <c r="CM34" s="15">
        <f t="shared" si="0"/>
        <v>1.3876911015288096E-2</v>
      </c>
      <c r="CN34" s="15">
        <v>12.6</v>
      </c>
      <c r="CO34" s="15">
        <v>13.8</v>
      </c>
      <c r="CP34" s="12">
        <v>60</v>
      </c>
      <c r="CQ34" s="12">
        <v>40</v>
      </c>
      <c r="CR34" s="12">
        <v>68.7</v>
      </c>
      <c r="CS34" s="12">
        <v>46.4</v>
      </c>
      <c r="CT34" s="12">
        <v>11.702951058323</v>
      </c>
      <c r="CU34" s="12">
        <v>30.721894149268</v>
      </c>
      <c r="CV34" s="12">
        <v>7.1713684989000007E-2</v>
      </c>
      <c r="CW34" s="12">
        <v>2.3472987143489998</v>
      </c>
      <c r="CX34" s="12">
        <v>3.3135119136800002</v>
      </c>
      <c r="CY34" s="12">
        <v>54.3406138</v>
      </c>
      <c r="CZ34" s="12">
        <v>6.183244303445</v>
      </c>
    </row>
    <row r="35" spans="1:104" x14ac:dyDescent="0.3">
      <c r="A35" s="10">
        <v>2023</v>
      </c>
      <c r="B35" s="10">
        <v>2</v>
      </c>
      <c r="C35" s="19">
        <v>45107</v>
      </c>
      <c r="D35" s="15">
        <v>97.51293522230678</v>
      </c>
      <c r="E35" s="15">
        <v>114.90352989180307</v>
      </c>
      <c r="F35" s="15">
        <v>78.251025162690553</v>
      </c>
      <c r="G35" s="15">
        <v>95.947609545005164</v>
      </c>
      <c r="H35" s="15">
        <v>111.26863789893656</v>
      </c>
      <c r="I35" s="15">
        <v>70.713091211406365</v>
      </c>
      <c r="J35" s="15">
        <v>128.81041367751519</v>
      </c>
      <c r="K35" s="15">
        <v>115.09984940178894</v>
      </c>
      <c r="L35" s="15">
        <v>119.43290124007149</v>
      </c>
      <c r="M35" s="15">
        <v>127.1258093966472</v>
      </c>
      <c r="N35" s="15">
        <v>143.53152931282753</v>
      </c>
      <c r="O35" s="15">
        <v>123.25289263406985</v>
      </c>
      <c r="P35" s="15">
        <v>114.74368922096005</v>
      </c>
      <c r="Q35" s="15">
        <v>139.36391977511641</v>
      </c>
      <c r="R35" s="15">
        <v>203.42163313513672</v>
      </c>
      <c r="S35" s="15">
        <v>117.52240877654295</v>
      </c>
      <c r="T35" s="12">
        <v>3.4799999999999995</v>
      </c>
      <c r="U35" s="16">
        <v>3.3756666666666661</v>
      </c>
      <c r="V35" s="1">
        <v>0.10433333333333339</v>
      </c>
      <c r="W35" s="12">
        <v>22.469000000000001</v>
      </c>
      <c r="X35" s="16">
        <v>11.768333333333333</v>
      </c>
      <c r="Y35" s="16">
        <v>10.700666666666669</v>
      </c>
      <c r="Z35" s="12">
        <v>102.916</v>
      </c>
      <c r="AA35" s="16">
        <v>2.0070000000000001</v>
      </c>
      <c r="AB35" s="16">
        <v>47.095333333333336</v>
      </c>
      <c r="AC35" s="16">
        <v>3.9723333333333333</v>
      </c>
      <c r="AD35" s="16">
        <v>3.2236666666666665</v>
      </c>
      <c r="AE35" s="16">
        <v>2.829333333333333</v>
      </c>
      <c r="AF35" s="16">
        <v>11.579000000000001</v>
      </c>
      <c r="AG35" s="16">
        <v>20.825666666666667</v>
      </c>
      <c r="AH35" s="16">
        <v>11.383666666666665</v>
      </c>
      <c r="AI35" s="16">
        <v>128.86500000000001</v>
      </c>
      <c r="AJ35" s="17">
        <v>308.48766666666666</v>
      </c>
      <c r="AK35" s="17">
        <v>256.18966666666665</v>
      </c>
      <c r="AL35" s="17">
        <v>146.84566666666669</v>
      </c>
      <c r="AM35" s="17">
        <v>128.90833333333333</v>
      </c>
      <c r="AN35" s="17">
        <v>17.937666666666669</v>
      </c>
      <c r="AO35" s="17">
        <v>109.34400000000001</v>
      </c>
      <c r="AP35" s="17">
        <v>53.953904666666666</v>
      </c>
      <c r="AQ35" s="17">
        <v>8.4482613333333347</v>
      </c>
      <c r="AR35" s="17">
        <v>2.2472956666666666</v>
      </c>
      <c r="AS35" s="17">
        <v>58.26473166666667</v>
      </c>
      <c r="AT35" s="17">
        <v>2.9232916666666662</v>
      </c>
      <c r="AU35" s="17">
        <v>1.1443466666666666</v>
      </c>
      <c r="AV35" s="17">
        <v>1.511639</v>
      </c>
      <c r="AW35" s="17">
        <v>83.046972164203211</v>
      </c>
      <c r="AX35" s="17">
        <v>57.319121640347205</v>
      </c>
      <c r="AY35" s="17">
        <v>50.317538178094608</v>
      </c>
      <c r="AZ35" s="17">
        <v>12.2153190310916</v>
      </c>
      <c r="BA35" s="12">
        <v>98.367437573438153</v>
      </c>
      <c r="BB35" s="18">
        <v>97.247771396458916</v>
      </c>
      <c r="BC35" s="18">
        <v>1.1196661769792342</v>
      </c>
      <c r="BD35" s="30">
        <v>218.04436698356585</v>
      </c>
      <c r="BE35" s="18">
        <v>103.08437938255314</v>
      </c>
      <c r="BF35" s="18">
        <v>114.9599876010127</v>
      </c>
      <c r="BG35" s="12">
        <v>1237.9481270596116</v>
      </c>
      <c r="BH35" s="18">
        <v>54.342799528402374</v>
      </c>
      <c r="BI35" s="18">
        <v>426.02889605197208</v>
      </c>
      <c r="BJ35" s="18">
        <v>32.524999463377412</v>
      </c>
      <c r="BK35" s="18">
        <v>50.880830575551379</v>
      </c>
      <c r="BL35" s="18">
        <v>168.18632564905167</v>
      </c>
      <c r="BM35" s="18">
        <v>90.662707112474564</v>
      </c>
      <c r="BN35" s="18">
        <v>351.94633063258919</v>
      </c>
      <c r="BO35" s="18">
        <v>63.375238046192763</v>
      </c>
      <c r="BP35" s="12">
        <v>1554.3599316166155</v>
      </c>
      <c r="BQ35" s="15">
        <v>138.44999999999999</v>
      </c>
      <c r="BR35" s="12">
        <v>12.72</v>
      </c>
      <c r="BS35">
        <v>174.08</v>
      </c>
      <c r="BT35" s="12">
        <v>-3.31</v>
      </c>
      <c r="BU35" s="12">
        <v>4431.8794505494525</v>
      </c>
      <c r="BV35" s="12">
        <v>78549.244080000339</v>
      </c>
      <c r="BW35" s="12">
        <v>20.693754889968634</v>
      </c>
      <c r="BX35" s="10">
        <v>47325474390.75</v>
      </c>
      <c r="BY35" s="10">
        <v>35093475998.75</v>
      </c>
      <c r="BZ35" s="15">
        <v>3.62</v>
      </c>
      <c r="CA35" s="15">
        <v>5.64</v>
      </c>
      <c r="CB35" s="15">
        <v>0.28000000000000003</v>
      </c>
      <c r="CC35" s="15">
        <v>3.56</v>
      </c>
      <c r="CD35" s="15">
        <v>145.03</v>
      </c>
      <c r="CE35" s="15">
        <v>130.22</v>
      </c>
      <c r="CF35" s="15">
        <v>155.25</v>
      </c>
      <c r="CG35" s="15">
        <v>145.80000000000001</v>
      </c>
      <c r="CH35" s="15">
        <v>3.36</v>
      </c>
      <c r="CI35" s="15">
        <v>7.83</v>
      </c>
      <c r="CJ35" s="15">
        <v>143.69999999999999</v>
      </c>
      <c r="CK35" s="15">
        <v>169.13</v>
      </c>
      <c r="CL35" s="15">
        <v>125.71</v>
      </c>
      <c r="CM35" s="15">
        <f t="shared" si="0"/>
        <v>-2.7915248994741737E-2</v>
      </c>
      <c r="CN35" s="15">
        <v>11.7</v>
      </c>
      <c r="CO35" s="15">
        <v>12.9</v>
      </c>
      <c r="CP35" s="12">
        <v>61.7</v>
      </c>
      <c r="CQ35" s="12">
        <v>40.700000000000003</v>
      </c>
      <c r="CR35" s="12">
        <v>69.8</v>
      </c>
      <c r="CS35" s="12">
        <v>46.7</v>
      </c>
      <c r="CT35" s="12">
        <v>12.012334442948999</v>
      </c>
      <c r="CU35" s="12">
        <v>33.569134044987003</v>
      </c>
      <c r="CV35" s="12">
        <v>6.2529675118000005E-2</v>
      </c>
      <c r="CW35" s="12">
        <v>2.2715900102619999</v>
      </c>
      <c r="CX35" s="12">
        <v>3.1782215858299998</v>
      </c>
      <c r="CY35" s="12">
        <v>54.447467000000003</v>
      </c>
      <c r="CZ35" s="12">
        <v>3.3536572900760002</v>
      </c>
    </row>
    <row r="36" spans="1:104" x14ac:dyDescent="0.3">
      <c r="A36" s="10">
        <v>2023</v>
      </c>
      <c r="B36" s="10">
        <v>3</v>
      </c>
      <c r="C36" s="19">
        <v>45199</v>
      </c>
      <c r="D36" s="15">
        <v>106.80717084903631</v>
      </c>
      <c r="E36" s="15">
        <v>128.33707390856492</v>
      </c>
      <c r="F36" s="15">
        <v>83.700660397730331</v>
      </c>
      <c r="G36" s="15">
        <v>98.342798782910549</v>
      </c>
      <c r="H36" s="15">
        <v>114.84177690868579</v>
      </c>
      <c r="I36" s="15">
        <v>71.018920177348249</v>
      </c>
      <c r="J36" s="15">
        <v>129.40773249496303</v>
      </c>
      <c r="K36" s="15">
        <v>120.09629043475586</v>
      </c>
      <c r="L36" s="15">
        <v>123.57938289693665</v>
      </c>
      <c r="M36" s="15">
        <v>126.14234993640166</v>
      </c>
      <c r="N36" s="15">
        <v>141.506639151104</v>
      </c>
      <c r="O36" s="15">
        <v>123.73330633890099</v>
      </c>
      <c r="P36" s="15">
        <v>117.03494347904193</v>
      </c>
      <c r="Q36" s="15">
        <v>133.66920004526833</v>
      </c>
      <c r="R36" s="15">
        <v>205.11986419976333</v>
      </c>
      <c r="S36" s="15">
        <v>120.34223411109856</v>
      </c>
      <c r="T36" s="12">
        <v>4.75</v>
      </c>
      <c r="U36" s="12">
        <v>4.684333333333333</v>
      </c>
      <c r="V36" s="1">
        <v>6.5666666666666984E-2</v>
      </c>
      <c r="W36" s="12">
        <v>21.146666666666668</v>
      </c>
      <c r="X36" s="12">
        <v>10.652666666666667</v>
      </c>
      <c r="Y36" s="12">
        <v>10.494</v>
      </c>
      <c r="Z36" s="12">
        <v>107.11833333333328</v>
      </c>
      <c r="AA36" s="12">
        <v>1.9866666666666666</v>
      </c>
      <c r="AB36" s="12">
        <v>48.065333333333299</v>
      </c>
      <c r="AC36" s="12">
        <v>3.5060000000000002</v>
      </c>
      <c r="AD36" s="12">
        <v>2.67</v>
      </c>
      <c r="AE36" s="12">
        <v>2.4096666666666664</v>
      </c>
      <c r="AF36" s="12">
        <v>12.069666666666668</v>
      </c>
      <c r="AG36" s="12">
        <v>25.468999999999998</v>
      </c>
      <c r="AH36" s="12">
        <v>10.942</v>
      </c>
      <c r="AI36" s="12">
        <f>T36+W36+Z36</f>
        <v>133.01499999999996</v>
      </c>
      <c r="AJ36" s="12">
        <v>309.90500000000003</v>
      </c>
      <c r="AK36" s="12">
        <v>257.42866666666669</v>
      </c>
      <c r="AL36" s="12">
        <v>149.18166666666664</v>
      </c>
      <c r="AM36" s="12">
        <v>133.01499999999999</v>
      </c>
      <c r="AN36" s="12">
        <v>16.166666666666668</v>
      </c>
      <c r="AO36" s="12">
        <v>108.247</v>
      </c>
      <c r="AP36" s="12">
        <v>55.504837333333334</v>
      </c>
      <c r="AQ36" s="12">
        <v>10.463641333333333</v>
      </c>
      <c r="AR36" s="12">
        <v>2.623861666666667</v>
      </c>
      <c r="AS36" s="12">
        <v>59.244081666666666</v>
      </c>
      <c r="AT36" s="12">
        <v>2.9232916666666662</v>
      </c>
      <c r="AU36" s="12">
        <v>1.3860006666666667</v>
      </c>
      <c r="AV36" s="12">
        <v>1.2652060000000001</v>
      </c>
      <c r="AW36" s="16">
        <v>83.062690733039801</v>
      </c>
      <c r="AX36" s="16">
        <v>59.030384591453597</v>
      </c>
      <c r="AY36" s="16">
        <v>52.281079545022898</v>
      </c>
      <c r="AZ36" s="16">
        <v>11.4336118477665</v>
      </c>
      <c r="BA36" s="12">
        <v>109.01825243289572</v>
      </c>
      <c r="BB36" s="18">
        <v>107.88858837957918</v>
      </c>
      <c r="BC36" s="18">
        <v>1.1296640533165418</v>
      </c>
      <c r="BD36" s="30">
        <v>228.02953056793604</v>
      </c>
      <c r="BE36" s="18">
        <v>112.09077152652871</v>
      </c>
      <c r="BF36" s="18">
        <v>115.93875904140732</v>
      </c>
      <c r="BG36" s="12">
        <v>1285.0647278422816</v>
      </c>
      <c r="BH36" s="18">
        <v>59.172602098376139</v>
      </c>
      <c r="BI36" s="18">
        <v>456.16584162720062</v>
      </c>
      <c r="BJ36" s="18">
        <v>32.533908689090659</v>
      </c>
      <c r="BK36" s="18">
        <v>50.739112294714587</v>
      </c>
      <c r="BL36" s="18">
        <v>173.65967333459017</v>
      </c>
      <c r="BM36" s="18">
        <v>95.927746885040548</v>
      </c>
      <c r="BN36" s="18">
        <v>351.94660424767358</v>
      </c>
      <c r="BO36" s="18">
        <v>64.919238665595572</v>
      </c>
      <c r="BP36" s="12">
        <v>1622.1125108431133</v>
      </c>
      <c r="BQ36" s="15">
        <v>140.74</v>
      </c>
      <c r="BR36" s="12">
        <v>10.79</v>
      </c>
      <c r="BS36">
        <v>179.13</v>
      </c>
      <c r="BT36" s="12">
        <v>-0.98</v>
      </c>
      <c r="BU36" s="12">
        <v>4047.6366666666668</v>
      </c>
      <c r="BV36" s="3">
        <v>65838.831760000001</v>
      </c>
      <c r="BW36" s="12">
        <v>20.73</v>
      </c>
      <c r="BX36" s="21">
        <v>49991297743</v>
      </c>
      <c r="BY36" s="10">
        <v>52670040218</v>
      </c>
      <c r="BZ36" s="15">
        <v>4.0999999999999996</v>
      </c>
      <c r="CA36" s="15">
        <v>2.64</v>
      </c>
      <c r="CB36" s="15">
        <v>5.21</v>
      </c>
      <c r="CC36" s="15">
        <v>4.1399999999999997</v>
      </c>
      <c r="CD36" s="15">
        <v>150.97</v>
      </c>
      <c r="CE36" s="15">
        <v>133.66</v>
      </c>
      <c r="CF36" s="15">
        <v>163.34</v>
      </c>
      <c r="CG36" s="15">
        <v>151.84</v>
      </c>
      <c r="CH36" s="15">
        <v>4.1900000000000004</v>
      </c>
      <c r="CI36" s="15">
        <v>2.58</v>
      </c>
      <c r="CJ36" s="15">
        <v>149.72</v>
      </c>
      <c r="CK36" s="15">
        <v>173.49</v>
      </c>
      <c r="CL36" s="15">
        <v>129.08000000000001</v>
      </c>
      <c r="CM36" s="15">
        <f t="shared" si="0"/>
        <v>2.680773208177567E-2</v>
      </c>
      <c r="CN36" s="15">
        <v>11.5</v>
      </c>
      <c r="CO36" s="15">
        <v>11.3</v>
      </c>
      <c r="CP36" s="12">
        <v>62.8</v>
      </c>
      <c r="CQ36" s="12">
        <v>43.3</v>
      </c>
      <c r="CR36" s="12">
        <v>71</v>
      </c>
      <c r="CS36" s="12">
        <v>48.8</v>
      </c>
      <c r="CT36" s="12">
        <v>12.095712885668</v>
      </c>
      <c r="CU36" s="12">
        <v>35.970901557239003</v>
      </c>
      <c r="CV36" s="12">
        <v>7.5598493677E-2</v>
      </c>
      <c r="CW36" s="12">
        <v>1.450289610637</v>
      </c>
      <c r="CX36" s="12">
        <v>2.3475078109240002</v>
      </c>
      <c r="CY36" s="12">
        <v>52.693967200000003</v>
      </c>
      <c r="CZ36" s="12">
        <v>0.75395685508900001</v>
      </c>
    </row>
    <row r="37" spans="1:104" x14ac:dyDescent="0.3">
      <c r="A37" s="10">
        <v>2023</v>
      </c>
      <c r="B37" s="10">
        <v>4</v>
      </c>
      <c r="C37" s="19">
        <v>45291</v>
      </c>
      <c r="D37" s="15">
        <v>104.16151934427388</v>
      </c>
      <c r="E37" s="15">
        <v>125.75345426733482</v>
      </c>
      <c r="F37" s="15">
        <v>81.145465492354987</v>
      </c>
      <c r="G37" s="15">
        <v>100.3353081855231</v>
      </c>
      <c r="H37" s="15">
        <v>115.49885440786402</v>
      </c>
      <c r="I37" s="15">
        <v>75.521484920166287</v>
      </c>
      <c r="J37" s="15">
        <v>138.03223435697379</v>
      </c>
      <c r="K37" s="15">
        <v>120.60531941817283</v>
      </c>
      <c r="L37" s="15">
        <v>135.32164420791139</v>
      </c>
      <c r="M37" s="15">
        <v>138.84669616679093</v>
      </c>
      <c r="N37" s="15">
        <v>149.5181609433898</v>
      </c>
      <c r="O37" s="15">
        <v>124.60194602487837</v>
      </c>
      <c r="P37" s="15">
        <v>128.76695068803744</v>
      </c>
      <c r="Q37" s="15">
        <v>141.31415974933475</v>
      </c>
      <c r="R37" s="15">
        <v>221.80341542907945</v>
      </c>
      <c r="S37" s="15">
        <v>125.37384188575898</v>
      </c>
      <c r="T37" s="12">
        <v>3.8506266717627926</v>
      </c>
      <c r="U37" s="12">
        <v>3.7121669074170693</v>
      </c>
      <c r="V37" s="12">
        <v>0.13845976434572313</v>
      </c>
      <c r="W37" s="12">
        <v>22.784859929781774</v>
      </c>
      <c r="X37" s="12">
        <v>11.546182066040547</v>
      </c>
      <c r="Y37" s="12">
        <v>11.238677863741225</v>
      </c>
      <c r="Z37" s="12">
        <v>109.21465098461096</v>
      </c>
      <c r="AA37" s="12">
        <v>2.3136023761044475</v>
      </c>
      <c r="AB37" s="12">
        <v>52.150583642389797</v>
      </c>
      <c r="AC37" s="12">
        <v>3.0957668039176101</v>
      </c>
      <c r="AD37" s="12">
        <v>2.3324965573767455</v>
      </c>
      <c r="AE37" s="12">
        <v>2.7243526058063696</v>
      </c>
      <c r="AF37" s="12">
        <v>11.756454134928072</v>
      </c>
      <c r="AG37" s="12">
        <v>23.383216645563639</v>
      </c>
      <c r="AH37" s="12">
        <v>11.458178218524278</v>
      </c>
      <c r="AI37" s="12">
        <v>135.85013758615551</v>
      </c>
      <c r="AJ37" s="12">
        <v>310.60399999999765</v>
      </c>
      <c r="AK37" s="12">
        <v>258.03233333333196</v>
      </c>
      <c r="AL37" s="12">
        <v>153.40531069063871</v>
      </c>
      <c r="AM37" s="12">
        <v>135.8501375861556</v>
      </c>
      <c r="AN37" s="12">
        <v>17.555173104483185</v>
      </c>
      <c r="AO37" s="12">
        <v>104.62702264269468</v>
      </c>
      <c r="AP37" s="12">
        <v>54.939815026796289</v>
      </c>
      <c r="AQ37" s="12">
        <v>9.1976969225887721</v>
      </c>
      <c r="AR37" s="12">
        <v>2.3697142503886859</v>
      </c>
      <c r="AS37" s="12">
        <v>62.025535403606376</v>
      </c>
      <c r="AT37" s="12">
        <v>4.3615961817409046</v>
      </c>
      <c r="AU37" s="12">
        <v>1.5757480397528085</v>
      </c>
      <c r="AV37" s="12">
        <v>1.3155114812421984</v>
      </c>
      <c r="AW37" s="12">
        <v>83.074375517808491</v>
      </c>
      <c r="AX37" s="12">
        <v>59.451972048970433</v>
      </c>
      <c r="AY37" s="12">
        <v>52.648494020577395</v>
      </c>
      <c r="AZ37" s="12">
        <v>11.443654085669445</v>
      </c>
      <c r="BA37" s="12">
        <v>109.37929648556295</v>
      </c>
      <c r="BB37" s="18">
        <v>108.28945679704542</v>
      </c>
      <c r="BC37" s="18">
        <v>1.0898396885175217</v>
      </c>
      <c r="BD37" s="30">
        <v>238.91317181007557</v>
      </c>
      <c r="BE37" s="18">
        <v>113.37617273775729</v>
      </c>
      <c r="BF37" s="18">
        <v>125.53699907231828</v>
      </c>
      <c r="BG37" s="12">
        <v>1385.4765044746432</v>
      </c>
      <c r="BH37" s="18">
        <v>62.056936947161702</v>
      </c>
      <c r="BI37" s="18">
        <v>499.08046208698966</v>
      </c>
      <c r="BJ37" s="18">
        <v>36.327013434863694</v>
      </c>
      <c r="BK37" s="18">
        <v>55.307762972914006</v>
      </c>
      <c r="BL37" s="18">
        <v>177.76724470358388</v>
      </c>
      <c r="BM37" s="18">
        <v>106.68075380173111</v>
      </c>
      <c r="BN37" s="18">
        <v>376.75009002342415</v>
      </c>
      <c r="BO37" s="18">
        <v>71.506240503974766</v>
      </c>
      <c r="BP37" s="12">
        <v>1733.7689727702818</v>
      </c>
      <c r="BQ37" s="15">
        <v>142.27000000000001</v>
      </c>
      <c r="BR37" s="12">
        <v>8.6</v>
      </c>
      <c r="BS37">
        <v>173.88</v>
      </c>
      <c r="BT37" s="12">
        <v>-5.79</v>
      </c>
      <c r="BU37" s="12">
        <v>4071.1866666666665</v>
      </c>
      <c r="BV37" s="12">
        <v>60709.702469999844</v>
      </c>
      <c r="BW37" s="12">
        <v>19.95</v>
      </c>
      <c r="BX37" s="10">
        <v>54082254068.639999</v>
      </c>
      <c r="BY37" s="10">
        <v>64759132820.199997</v>
      </c>
      <c r="BZ37" s="15">
        <v>5.05</v>
      </c>
      <c r="CA37" s="15">
        <v>13.55</v>
      </c>
      <c r="CB37" s="15">
        <v>4.22</v>
      </c>
      <c r="CC37" s="15">
        <v>3.54</v>
      </c>
      <c r="CD37" s="15">
        <v>158.6</v>
      </c>
      <c r="CE37" s="15">
        <v>151.77000000000001</v>
      </c>
      <c r="CF37" s="15">
        <v>170.24</v>
      </c>
      <c r="CG37" s="15">
        <v>157.22</v>
      </c>
      <c r="CH37" s="15">
        <v>4.7699999999999996</v>
      </c>
      <c r="CI37" s="15">
        <v>8.41</v>
      </c>
      <c r="CJ37" s="15">
        <v>156.86000000000001</v>
      </c>
      <c r="CK37" s="15">
        <v>188.08</v>
      </c>
      <c r="CL37" s="15">
        <v>126.68</v>
      </c>
      <c r="CM37" s="15">
        <f t="shared" si="0"/>
        <v>-1.859312054539819E-2</v>
      </c>
      <c r="CN37" s="12"/>
      <c r="CO37" s="12"/>
      <c r="CT37" s="12">
        <v>11.733581837119001</v>
      </c>
      <c r="CU37" s="12">
        <v>30.799811350749</v>
      </c>
      <c r="CV37" s="12">
        <v>9.4062561909999995E-2</v>
      </c>
      <c r="CW37" s="12">
        <v>0.76809400971399999</v>
      </c>
      <c r="CX37" s="12">
        <v>2.2984834364800002</v>
      </c>
      <c r="CY37" s="12">
        <v>59.724706300000001</v>
      </c>
      <c r="CZ37" s="12">
        <v>14.030673119907</v>
      </c>
    </row>
    <row r="38" spans="1:104" x14ac:dyDescent="0.3">
      <c r="A38" s="10">
        <v>2024</v>
      </c>
      <c r="B38" s="10">
        <v>1</v>
      </c>
      <c r="C38" s="14">
        <v>45382</v>
      </c>
      <c r="D38" s="22">
        <v>101.7923032889672</v>
      </c>
      <c r="E38" s="22">
        <v>123.85858795640199</v>
      </c>
      <c r="F38" s="22">
        <v>77.833277978999874</v>
      </c>
      <c r="G38" s="22">
        <v>93.503001405951338</v>
      </c>
      <c r="H38" s="22">
        <v>106.12208216619547</v>
      </c>
      <c r="I38" s="22">
        <v>73.01067185635101</v>
      </c>
      <c r="J38" s="22">
        <v>126.71741165565827</v>
      </c>
      <c r="K38" s="22">
        <v>119.63565784139955</v>
      </c>
      <c r="L38" s="22">
        <v>118.26171051733179</v>
      </c>
      <c r="M38" s="22">
        <v>122.67972152999857</v>
      </c>
      <c r="N38" s="22">
        <v>144.45650382224073</v>
      </c>
      <c r="O38" s="22">
        <v>124.80462318401844</v>
      </c>
      <c r="P38" s="22">
        <v>112.27522045574143</v>
      </c>
      <c r="Q38" s="22">
        <v>129.39884076566761</v>
      </c>
      <c r="R38" s="22">
        <v>215.95006606813646</v>
      </c>
      <c r="S38" s="23">
        <v>116.60145854684089</v>
      </c>
      <c r="T38" s="12">
        <v>4.3213820356594184</v>
      </c>
      <c r="U38" s="12">
        <v>4.2542574807773201</v>
      </c>
      <c r="V38" s="12">
        <v>6.7124554882097995E-2</v>
      </c>
      <c r="W38" s="12">
        <v>20.401182808536397</v>
      </c>
      <c r="X38" s="12">
        <v>10.3231652905198</v>
      </c>
      <c r="Y38" s="12">
        <v>10.078017518016599</v>
      </c>
      <c r="Z38" s="12">
        <v>109.38221669532436</v>
      </c>
      <c r="AA38" s="12">
        <v>1.8241062974458699</v>
      </c>
      <c r="AB38" s="12">
        <v>51.990511039671482</v>
      </c>
      <c r="AC38" s="12">
        <v>2.7683943277858498</v>
      </c>
      <c r="AD38" s="12">
        <v>2.9511835801437001</v>
      </c>
      <c r="AE38" s="12">
        <v>2.63158582002945</v>
      </c>
      <c r="AF38" s="12">
        <v>14.364881883574601</v>
      </c>
      <c r="AG38" s="12">
        <v>21.4991045296842</v>
      </c>
      <c r="AH38" s="12">
        <v>11.3524492169892</v>
      </c>
      <c r="AI38" s="12">
        <v>131.33600000000001</v>
      </c>
      <c r="AJ38" s="12">
        <v>311.637</v>
      </c>
      <c r="AK38" s="12">
        <v>258.92</v>
      </c>
      <c r="AL38" s="12">
        <v>149.99600000000001</v>
      </c>
      <c r="AM38" s="12">
        <v>131.33600000000001</v>
      </c>
      <c r="AN38" s="12">
        <v>18.658999999999999</v>
      </c>
      <c r="AO38" s="12">
        <v>108.923</v>
      </c>
      <c r="AP38" s="10">
        <v>52.271000000000001</v>
      </c>
      <c r="AQ38" s="10">
        <v>8.9440000000000008</v>
      </c>
      <c r="AR38" s="10">
        <v>2.1259999999999999</v>
      </c>
      <c r="AS38" s="10">
        <v>60.011000000000003</v>
      </c>
      <c r="AT38" s="10">
        <v>4.7720000000000002</v>
      </c>
      <c r="AU38" s="10">
        <v>1.9430000000000001</v>
      </c>
      <c r="AV38" s="12">
        <v>1.2669999999999999</v>
      </c>
      <c r="AW38" s="12">
        <v>83.082999999999998</v>
      </c>
      <c r="AX38" s="12">
        <v>57.930999999999997</v>
      </c>
      <c r="AY38" s="12">
        <v>50.724697671765298</v>
      </c>
      <c r="AZ38" s="12">
        <v>12.440169899042001</v>
      </c>
      <c r="BA38" s="12">
        <v>109.43505506398731</v>
      </c>
      <c r="BB38" s="12">
        <v>108.52717567878166</v>
      </c>
      <c r="BC38" s="12">
        <v>0.90787938520564126</v>
      </c>
      <c r="BD38" s="12">
        <v>228.62558359189842</v>
      </c>
      <c r="BE38" s="12">
        <v>105.08690231636469</v>
      </c>
      <c r="BF38" s="12">
        <v>123.53868127553373</v>
      </c>
      <c r="BG38" s="12">
        <v>1327.4753872583919</v>
      </c>
      <c r="BH38" s="12">
        <v>62.629145922442007</v>
      </c>
      <c r="BI38" s="12">
        <v>476.83092843866632</v>
      </c>
      <c r="BJ38" s="12">
        <v>32.203685918895076</v>
      </c>
      <c r="BK38" s="12">
        <v>56.159922246618763</v>
      </c>
      <c r="BL38" s="12">
        <v>181.87322849959747</v>
      </c>
      <c r="BM38" s="12">
        <v>97.741860205091456</v>
      </c>
      <c r="BN38" s="12">
        <v>349.23990489769909</v>
      </c>
      <c r="BO38" s="12">
        <v>70.796711129381634</v>
      </c>
      <c r="BP38" s="12">
        <v>1665.5360259142776</v>
      </c>
      <c r="BQ38" s="12">
        <v>146</v>
      </c>
      <c r="BR38" s="12">
        <v>2.62</v>
      </c>
      <c r="BS38">
        <v>177.57</v>
      </c>
      <c r="BT38" s="12">
        <v>-5.54</v>
      </c>
      <c r="BU38" s="12">
        <v>3920.2400000000002</v>
      </c>
      <c r="BV38" s="10">
        <v>52563.166030000022</v>
      </c>
      <c r="BW38" s="12">
        <v>17.920000000000002</v>
      </c>
      <c r="BX38" s="25">
        <v>50373681764.120003</v>
      </c>
      <c r="BY38" s="25">
        <v>13434628439.98</v>
      </c>
      <c r="BZ38" s="12">
        <v>2.59</v>
      </c>
      <c r="CA38" s="12">
        <v>6.09</v>
      </c>
      <c r="CB38" s="12">
        <v>9.14</v>
      </c>
      <c r="CC38" s="12">
        <v>7.0000000000000007E-2</v>
      </c>
      <c r="CD38" s="12">
        <v>162.71</v>
      </c>
      <c r="CE38" s="12">
        <v>161.02000000000001</v>
      </c>
      <c r="CF38" s="12">
        <v>185.8</v>
      </c>
      <c r="CG38" s="12">
        <v>157.33000000000001</v>
      </c>
      <c r="CH38" s="12">
        <v>3.16</v>
      </c>
      <c r="CI38" s="12">
        <v>-5.78</v>
      </c>
      <c r="CJ38" s="12">
        <v>161.81</v>
      </c>
      <c r="CK38" s="12">
        <v>177.21</v>
      </c>
      <c r="CL38" s="12">
        <v>129.26</v>
      </c>
      <c r="CM38" s="15">
        <f t="shared" si="0"/>
        <v>2.0366277233975216E-2</v>
      </c>
      <c r="CT38" s="12">
        <v>13.593226730665</v>
      </c>
      <c r="CU38" s="12">
        <v>33.399564386023002</v>
      </c>
      <c r="CV38" s="12">
        <v>9.8558129962000002E-2</v>
      </c>
      <c r="CW38" s="12">
        <v>2.8521390725020002</v>
      </c>
      <c r="CX38" s="12">
        <v>4.0496029745520001</v>
      </c>
      <c r="CY38" s="12">
        <v>60.2583761</v>
      </c>
      <c r="CZ38" s="12">
        <v>6.2652849019510004</v>
      </c>
    </row>
    <row r="39" spans="1:104" x14ac:dyDescent="0.3">
      <c r="C39" s="19">
        <v>45473</v>
      </c>
      <c r="D39" s="22">
        <v>101.82773347503566</v>
      </c>
      <c r="E39" s="22">
        <v>125.89265130457436</v>
      </c>
      <c r="F39" s="22">
        <v>75.755890398401107</v>
      </c>
      <c r="G39" s="22">
        <v>95.747780955047162</v>
      </c>
      <c r="H39" s="22">
        <v>109.57720197562459</v>
      </c>
      <c r="I39" s="22">
        <v>73.158423101977178</v>
      </c>
      <c r="J39" s="22">
        <v>132.24058015275003</v>
      </c>
      <c r="K39" s="22">
        <v>118.16109650616526</v>
      </c>
      <c r="L39" s="22">
        <v>120.21837820040618</v>
      </c>
      <c r="M39" s="22">
        <v>124.80429518152057</v>
      </c>
      <c r="N39" s="22">
        <v>145.30739008034956</v>
      </c>
      <c r="O39" s="22">
        <v>125.62520603339193</v>
      </c>
      <c r="P39" s="22">
        <v>117.48605640828403</v>
      </c>
      <c r="Q39" s="22">
        <v>146.14954019899241</v>
      </c>
      <c r="R39" s="22">
        <v>225.19411313865234</v>
      </c>
      <c r="S39" s="23">
        <v>120.49667341794789</v>
      </c>
      <c r="T39" s="12">
        <v>3.1135512368249558</v>
      </c>
      <c r="U39" s="26">
        <v>3.1135512368249558</v>
      </c>
      <c r="V39" s="26">
        <v>0</v>
      </c>
      <c r="W39" s="12">
        <v>23.327734262044277</v>
      </c>
      <c r="X39" s="26">
        <v>13.908499228737154</v>
      </c>
      <c r="Y39" s="26">
        <v>9.4192350333071229</v>
      </c>
      <c r="Z39" s="12">
        <v>108.29801385549935</v>
      </c>
      <c r="AA39" s="27">
        <v>2.0355905853745146</v>
      </c>
      <c r="AB39" s="27">
        <v>50.532829307767223</v>
      </c>
      <c r="AC39" s="27">
        <v>3.6989488443494913</v>
      </c>
      <c r="AD39" s="27">
        <v>2.4687322414761854</v>
      </c>
      <c r="AE39" s="27">
        <v>3.1025549318559107</v>
      </c>
      <c r="AF39" s="27">
        <v>10.676990254947494</v>
      </c>
      <c r="AG39" s="27">
        <v>23.284261695009214</v>
      </c>
      <c r="AH39" s="27">
        <v>12.49810599471933</v>
      </c>
      <c r="AI39" s="27">
        <f>Z39+W39+T39</f>
        <v>134.73929935436857</v>
      </c>
      <c r="AJ39" s="27">
        <v>312.63733333333164</v>
      </c>
      <c r="AK39" s="26">
        <v>259.78299999999888</v>
      </c>
      <c r="AL39" s="26">
        <v>152.641857426792</v>
      </c>
      <c r="AM39" s="26">
        <v>134.73929935436888</v>
      </c>
      <c r="AN39" s="26">
        <v>17.902558072423169</v>
      </c>
      <c r="AO39" s="26">
        <v>107.14114257320843</v>
      </c>
      <c r="AP39" s="28">
        <v>61.192878335412153</v>
      </c>
      <c r="AQ39" s="28">
        <v>7.5740910140042734</v>
      </c>
      <c r="AR39" s="28">
        <v>2.9974539655322454</v>
      </c>
      <c r="AS39" s="28">
        <v>57.072346175530839</v>
      </c>
      <c r="AT39" s="28">
        <v>3.4990136409328216</v>
      </c>
      <c r="AU39" s="28">
        <v>1.3823335130015333</v>
      </c>
      <c r="AV39" s="28">
        <v>1.0211827099547202</v>
      </c>
      <c r="AW39" s="16">
        <v>83.094042937930297</v>
      </c>
      <c r="AX39" s="16">
        <v>58.757446571481829</v>
      </c>
      <c r="AY39" s="16">
        <v>51.866095685387215</v>
      </c>
      <c r="AZ39" s="16">
        <v>11.728472369388815</v>
      </c>
      <c r="BA39" s="12">
        <v>117.10850602279416</v>
      </c>
      <c r="BB39" s="12">
        <v>116.1275664277845</v>
      </c>
      <c r="BC39" s="12">
        <v>0.98093959500965344</v>
      </c>
      <c r="BD39" s="12">
        <v>239.64229933507815</v>
      </c>
      <c r="BE39" s="12">
        <v>110.69872110748361</v>
      </c>
      <c r="BF39" s="12">
        <v>128.94357822759454</v>
      </c>
      <c r="BG39" s="12">
        <v>1374.8324580977753</v>
      </c>
      <c r="BH39" s="12">
        <v>62.497180299992131</v>
      </c>
      <c r="BI39" s="12">
        <v>450.42634748884166</v>
      </c>
      <c r="BJ39" s="12">
        <v>33.184942935365967</v>
      </c>
      <c r="BK39" s="12">
        <v>57.926304813605121</v>
      </c>
      <c r="BL39" s="12">
        <v>188.66107442262415</v>
      </c>
      <c r="BM39" s="12">
        <v>103.08436395317105</v>
      </c>
      <c r="BN39" s="12">
        <v>403.5371700508698</v>
      </c>
      <c r="BO39" s="12">
        <v>75.515074133305276</v>
      </c>
      <c r="BP39" s="12">
        <v>1731.5832634556477</v>
      </c>
      <c r="BQ39" s="12">
        <v>147.78</v>
      </c>
      <c r="BR39" s="12">
        <v>3.88</v>
      </c>
      <c r="BS39" s="24">
        <v>180.15</v>
      </c>
      <c r="BT39" s="12">
        <v>3.49</v>
      </c>
      <c r="BU39" s="12">
        <v>3928.59</v>
      </c>
      <c r="BV39" s="12">
        <v>70151.909790000092</v>
      </c>
      <c r="BW39" s="10">
        <v>16.605043828474166</v>
      </c>
      <c r="BX39" s="10">
        <v>67049881882.269997</v>
      </c>
      <c r="BY39" s="25">
        <v>41589927915.779999</v>
      </c>
      <c r="BZ39" s="12">
        <v>1.5</v>
      </c>
      <c r="CA39" s="12">
        <v>0.4</v>
      </c>
      <c r="CB39" s="12">
        <v>-3.7</v>
      </c>
      <c r="CC39" s="12">
        <v>3.25</v>
      </c>
      <c r="CD39" s="12">
        <v>165.15</v>
      </c>
      <c r="CE39" s="12">
        <v>161.66</v>
      </c>
      <c r="CF39" s="12">
        <v>178.93</v>
      </c>
      <c r="CG39" s="12">
        <v>162.44</v>
      </c>
      <c r="CH39" s="12">
        <v>2.23</v>
      </c>
      <c r="CI39" s="12">
        <v>-9.3800000000000008</v>
      </c>
      <c r="CJ39" s="12">
        <v>165.42</v>
      </c>
      <c r="CK39" s="12">
        <v>160.58000000000001</v>
      </c>
      <c r="CL39" s="12"/>
      <c r="CM39" s="12"/>
    </row>
    <row r="40" spans="1:104" x14ac:dyDescent="0.3"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M40" s="12"/>
      <c r="AN40" s="12"/>
      <c r="BP40" s="24"/>
      <c r="BQ40" s="12"/>
      <c r="BV40" s="11"/>
    </row>
    <row r="41" spans="1:104" x14ac:dyDescent="0.3"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BB41" s="31"/>
      <c r="BC41" s="31"/>
      <c r="BE41" s="31"/>
      <c r="BF41" s="31"/>
      <c r="BH41" s="31"/>
      <c r="BI41" s="31"/>
      <c r="BJ41" s="31"/>
      <c r="BK41" s="31"/>
      <c r="BL41" s="31"/>
      <c r="BM41" s="31"/>
      <c r="BN41" s="31"/>
      <c r="BO41" s="31"/>
      <c r="BQ41" s="12"/>
    </row>
    <row r="42" spans="1:104" x14ac:dyDescent="0.3">
      <c r="BB42" s="31"/>
      <c r="BC42" s="31"/>
      <c r="BE42" s="31"/>
      <c r="BF42" s="31"/>
      <c r="BH42" s="31"/>
      <c r="BI42" s="31"/>
      <c r="BJ42" s="31"/>
      <c r="BK42" s="31"/>
      <c r="BL42" s="31"/>
      <c r="BM42" s="31"/>
      <c r="BN42" s="31"/>
      <c r="BO42" s="31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E105"/>
  <sheetViews>
    <sheetView workbookViewId="0"/>
  </sheetViews>
  <sheetFormatPr baseColWidth="10" defaultRowHeight="14.4" x14ac:dyDescent="0.3"/>
  <cols>
    <col min="1" max="1" width="11.5546875" style="4"/>
    <col min="2" max="2" width="92.5546875" bestFit="1" customWidth="1"/>
    <col min="3" max="3" width="38.6640625" bestFit="1" customWidth="1"/>
    <col min="4" max="4" width="45.5546875" bestFit="1" customWidth="1"/>
    <col min="5" max="5" width="70.77734375" customWidth="1"/>
  </cols>
  <sheetData>
    <row r="1" spans="1:5" x14ac:dyDescent="0.3">
      <c r="A1" s="9" t="s">
        <v>155</v>
      </c>
      <c r="B1" s="9" t="s">
        <v>156</v>
      </c>
      <c r="C1" s="9" t="s">
        <v>157</v>
      </c>
      <c r="D1" s="9" t="s">
        <v>223</v>
      </c>
      <c r="E1" s="9" t="s">
        <v>235</v>
      </c>
    </row>
    <row r="2" spans="1:5" x14ac:dyDescent="0.3">
      <c r="A2" s="4" t="s">
        <v>0</v>
      </c>
      <c r="B2" t="s">
        <v>74</v>
      </c>
    </row>
    <row r="3" spans="1:5" x14ac:dyDescent="0.3">
      <c r="A3" s="4" t="s">
        <v>1</v>
      </c>
      <c r="B3" t="s">
        <v>75</v>
      </c>
    </row>
    <row r="4" spans="1:5" x14ac:dyDescent="0.3">
      <c r="A4" s="4" t="s">
        <v>73</v>
      </c>
      <c r="B4" t="s">
        <v>76</v>
      </c>
    </row>
    <row r="5" spans="1:5" x14ac:dyDescent="0.3">
      <c r="A5" s="4" t="s">
        <v>55</v>
      </c>
      <c r="B5" t="s">
        <v>77</v>
      </c>
      <c r="C5" t="s">
        <v>158</v>
      </c>
      <c r="D5" t="s">
        <v>233</v>
      </c>
      <c r="E5" s="32" t="s">
        <v>257</v>
      </c>
    </row>
    <row r="6" spans="1:5" x14ac:dyDescent="0.3">
      <c r="A6" s="4" t="s">
        <v>56</v>
      </c>
      <c r="B6" t="s">
        <v>78</v>
      </c>
      <c r="C6" t="s">
        <v>158</v>
      </c>
      <c r="D6" t="s">
        <v>233</v>
      </c>
      <c r="E6" s="32" t="s">
        <v>257</v>
      </c>
    </row>
    <row r="7" spans="1:5" x14ac:dyDescent="0.3">
      <c r="A7" s="4" t="s">
        <v>70</v>
      </c>
      <c r="B7" t="s">
        <v>79</v>
      </c>
      <c r="C7" t="s">
        <v>158</v>
      </c>
      <c r="D7" t="s">
        <v>233</v>
      </c>
      <c r="E7" s="32" t="s">
        <v>257</v>
      </c>
    </row>
    <row r="8" spans="1:5" x14ac:dyDescent="0.3">
      <c r="A8" s="4" t="s">
        <v>57</v>
      </c>
      <c r="B8" t="s">
        <v>80</v>
      </c>
      <c r="C8" t="s">
        <v>158</v>
      </c>
      <c r="D8" t="s">
        <v>233</v>
      </c>
      <c r="E8" s="32" t="s">
        <v>257</v>
      </c>
    </row>
    <row r="9" spans="1:5" x14ac:dyDescent="0.3">
      <c r="A9" s="4" t="s">
        <v>58</v>
      </c>
      <c r="B9" t="s">
        <v>81</v>
      </c>
      <c r="C9" t="s">
        <v>158</v>
      </c>
      <c r="D9" t="s">
        <v>233</v>
      </c>
      <c r="E9" s="32" t="s">
        <v>257</v>
      </c>
    </row>
    <row r="10" spans="1:5" x14ac:dyDescent="0.3">
      <c r="A10" s="4" t="s">
        <v>59</v>
      </c>
      <c r="B10" t="s">
        <v>82</v>
      </c>
      <c r="C10" t="s">
        <v>158</v>
      </c>
      <c r="D10" t="s">
        <v>233</v>
      </c>
      <c r="E10" s="32" t="s">
        <v>257</v>
      </c>
    </row>
    <row r="11" spans="1:5" x14ac:dyDescent="0.3">
      <c r="A11" s="4" t="s">
        <v>60</v>
      </c>
      <c r="B11" t="s">
        <v>83</v>
      </c>
      <c r="C11" t="s">
        <v>158</v>
      </c>
      <c r="D11" t="s">
        <v>233</v>
      </c>
      <c r="E11" s="32" t="s">
        <v>257</v>
      </c>
    </row>
    <row r="12" spans="1:5" x14ac:dyDescent="0.3">
      <c r="A12" s="4" t="s">
        <v>61</v>
      </c>
      <c r="B12" t="s">
        <v>84</v>
      </c>
      <c r="C12" t="s">
        <v>158</v>
      </c>
      <c r="D12" t="s">
        <v>233</v>
      </c>
      <c r="E12" s="32" t="s">
        <v>257</v>
      </c>
    </row>
    <row r="13" spans="1:5" x14ac:dyDescent="0.3">
      <c r="A13" s="4" t="s">
        <v>62</v>
      </c>
      <c r="B13" t="s">
        <v>85</v>
      </c>
      <c r="C13" t="s">
        <v>158</v>
      </c>
      <c r="D13" t="s">
        <v>233</v>
      </c>
      <c r="E13" s="32" t="s">
        <v>257</v>
      </c>
    </row>
    <row r="14" spans="1:5" x14ac:dyDescent="0.3">
      <c r="A14" s="4" t="s">
        <v>63</v>
      </c>
      <c r="B14" t="s">
        <v>86</v>
      </c>
      <c r="C14" t="s">
        <v>158</v>
      </c>
      <c r="D14" t="s">
        <v>233</v>
      </c>
      <c r="E14" s="32" t="s">
        <v>257</v>
      </c>
    </row>
    <row r="15" spans="1:5" x14ac:dyDescent="0.3">
      <c r="A15" s="4" t="s">
        <v>64</v>
      </c>
      <c r="B15" t="s">
        <v>87</v>
      </c>
      <c r="C15" t="s">
        <v>158</v>
      </c>
      <c r="D15" t="s">
        <v>233</v>
      </c>
      <c r="E15" s="32" t="s">
        <v>257</v>
      </c>
    </row>
    <row r="16" spans="1:5" x14ac:dyDescent="0.3">
      <c r="A16" s="4" t="s">
        <v>65</v>
      </c>
      <c r="B16" t="s">
        <v>88</v>
      </c>
      <c r="C16" t="s">
        <v>158</v>
      </c>
      <c r="D16" t="s">
        <v>233</v>
      </c>
      <c r="E16" s="32" t="s">
        <v>257</v>
      </c>
    </row>
    <row r="17" spans="1:5" x14ac:dyDescent="0.3">
      <c r="A17" s="4" t="s">
        <v>71</v>
      </c>
      <c r="B17" t="s">
        <v>89</v>
      </c>
      <c r="C17" t="s">
        <v>158</v>
      </c>
      <c r="D17" t="s">
        <v>233</v>
      </c>
      <c r="E17" s="32" t="s">
        <v>257</v>
      </c>
    </row>
    <row r="18" spans="1:5" x14ac:dyDescent="0.3">
      <c r="A18" s="4" t="s">
        <v>66</v>
      </c>
      <c r="B18" t="s">
        <v>90</v>
      </c>
      <c r="C18" t="s">
        <v>158</v>
      </c>
      <c r="D18" t="s">
        <v>233</v>
      </c>
      <c r="E18" s="32" t="s">
        <v>257</v>
      </c>
    </row>
    <row r="19" spans="1:5" x14ac:dyDescent="0.3">
      <c r="A19" s="4" t="s">
        <v>67</v>
      </c>
      <c r="B19" t="s">
        <v>91</v>
      </c>
      <c r="C19" t="s">
        <v>158</v>
      </c>
      <c r="D19" t="s">
        <v>233</v>
      </c>
      <c r="E19" s="32" t="s">
        <v>257</v>
      </c>
    </row>
    <row r="20" spans="1:5" x14ac:dyDescent="0.3">
      <c r="A20" s="4" t="s">
        <v>72</v>
      </c>
      <c r="B20" t="s">
        <v>92</v>
      </c>
      <c r="C20" t="s">
        <v>158</v>
      </c>
      <c r="D20" t="s">
        <v>233</v>
      </c>
      <c r="E20" s="32" t="s">
        <v>257</v>
      </c>
    </row>
    <row r="21" spans="1:5" x14ac:dyDescent="0.3">
      <c r="A21" s="5" t="s">
        <v>3</v>
      </c>
      <c r="B21" t="s">
        <v>93</v>
      </c>
      <c r="C21" t="s">
        <v>158</v>
      </c>
      <c r="D21" t="s">
        <v>224</v>
      </c>
      <c r="E21" s="32" t="s">
        <v>253</v>
      </c>
    </row>
    <row r="22" spans="1:5" x14ac:dyDescent="0.3">
      <c r="A22" s="5" t="s">
        <v>2</v>
      </c>
      <c r="B22" t="s">
        <v>94</v>
      </c>
      <c r="C22" t="s">
        <v>158</v>
      </c>
      <c r="D22" t="s">
        <v>224</v>
      </c>
      <c r="E22" s="32" t="s">
        <v>253</v>
      </c>
    </row>
    <row r="23" spans="1:5" x14ac:dyDescent="0.3">
      <c r="A23" s="5" t="s">
        <v>69</v>
      </c>
      <c r="B23" t="s">
        <v>95</v>
      </c>
      <c r="C23" t="s">
        <v>158</v>
      </c>
      <c r="D23" t="s">
        <v>224</v>
      </c>
      <c r="E23" s="32" t="s">
        <v>253</v>
      </c>
    </row>
    <row r="24" spans="1:5" x14ac:dyDescent="0.3">
      <c r="A24" s="5" t="s">
        <v>4</v>
      </c>
      <c r="B24" t="s">
        <v>96</v>
      </c>
      <c r="C24" t="s">
        <v>158</v>
      </c>
      <c r="D24" t="s">
        <v>224</v>
      </c>
      <c r="E24" s="32" t="s">
        <v>253</v>
      </c>
    </row>
    <row r="25" spans="1:5" x14ac:dyDescent="0.3">
      <c r="A25" s="5" t="s">
        <v>5</v>
      </c>
      <c r="B25" t="s">
        <v>97</v>
      </c>
      <c r="C25" t="s">
        <v>158</v>
      </c>
      <c r="D25" t="s">
        <v>224</v>
      </c>
      <c r="E25" s="32" t="s">
        <v>253</v>
      </c>
    </row>
    <row r="26" spans="1:5" x14ac:dyDescent="0.3">
      <c r="A26" s="5" t="s">
        <v>6</v>
      </c>
      <c r="B26" t="s">
        <v>98</v>
      </c>
      <c r="C26" t="s">
        <v>158</v>
      </c>
      <c r="D26" t="s">
        <v>224</v>
      </c>
      <c r="E26" s="32" t="s">
        <v>253</v>
      </c>
    </row>
    <row r="27" spans="1:5" x14ac:dyDescent="0.3">
      <c r="A27" s="5" t="s">
        <v>7</v>
      </c>
      <c r="B27" t="s">
        <v>99</v>
      </c>
      <c r="C27" t="s">
        <v>158</v>
      </c>
      <c r="D27" t="s">
        <v>224</v>
      </c>
      <c r="E27" s="32" t="s">
        <v>253</v>
      </c>
    </row>
    <row r="28" spans="1:5" x14ac:dyDescent="0.3">
      <c r="A28" s="5" t="s">
        <v>8</v>
      </c>
      <c r="B28" t="s">
        <v>100</v>
      </c>
      <c r="C28" t="s">
        <v>158</v>
      </c>
      <c r="D28" t="s">
        <v>224</v>
      </c>
      <c r="E28" s="32" t="s">
        <v>253</v>
      </c>
    </row>
    <row r="29" spans="1:5" x14ac:dyDescent="0.3">
      <c r="A29" s="5" t="s">
        <v>9</v>
      </c>
      <c r="B29" t="s">
        <v>101</v>
      </c>
      <c r="C29" t="s">
        <v>158</v>
      </c>
      <c r="D29" t="s">
        <v>224</v>
      </c>
      <c r="E29" s="32" t="s">
        <v>253</v>
      </c>
    </row>
    <row r="30" spans="1:5" x14ac:dyDescent="0.3">
      <c r="A30" s="5" t="s">
        <v>10</v>
      </c>
      <c r="B30" t="s">
        <v>102</v>
      </c>
      <c r="C30" t="s">
        <v>158</v>
      </c>
      <c r="D30" t="s">
        <v>224</v>
      </c>
      <c r="E30" s="32" t="s">
        <v>253</v>
      </c>
    </row>
    <row r="31" spans="1:5" x14ac:dyDescent="0.3">
      <c r="A31" s="5" t="s">
        <v>11</v>
      </c>
      <c r="B31" t="s">
        <v>103</v>
      </c>
      <c r="C31" t="s">
        <v>158</v>
      </c>
      <c r="D31" t="s">
        <v>224</v>
      </c>
      <c r="E31" s="32" t="s">
        <v>253</v>
      </c>
    </row>
    <row r="32" spans="1:5" x14ac:dyDescent="0.3">
      <c r="A32" s="5" t="s">
        <v>12</v>
      </c>
      <c r="B32" t="s">
        <v>104</v>
      </c>
      <c r="C32" t="s">
        <v>158</v>
      </c>
      <c r="D32" t="s">
        <v>224</v>
      </c>
      <c r="E32" s="32" t="s">
        <v>253</v>
      </c>
    </row>
    <row r="33" spans="1:5" x14ac:dyDescent="0.3">
      <c r="A33" s="5" t="s">
        <v>13</v>
      </c>
      <c r="B33" t="s">
        <v>105</v>
      </c>
      <c r="C33" t="s">
        <v>158</v>
      </c>
      <c r="D33" t="s">
        <v>224</v>
      </c>
      <c r="E33" s="32" t="s">
        <v>253</v>
      </c>
    </row>
    <row r="34" spans="1:5" x14ac:dyDescent="0.3">
      <c r="A34" s="5" t="s">
        <v>14</v>
      </c>
      <c r="B34" t="s">
        <v>106</v>
      </c>
      <c r="C34" t="s">
        <v>158</v>
      </c>
      <c r="D34" t="s">
        <v>224</v>
      </c>
      <c r="E34" s="32" t="s">
        <v>253</v>
      </c>
    </row>
    <row r="35" spans="1:5" x14ac:dyDescent="0.3">
      <c r="A35" s="5" t="s">
        <v>15</v>
      </c>
      <c r="B35" t="s">
        <v>107</v>
      </c>
      <c r="C35" t="s">
        <v>158</v>
      </c>
      <c r="D35" t="s">
        <v>224</v>
      </c>
      <c r="E35" s="32" t="s">
        <v>253</v>
      </c>
    </row>
    <row r="36" spans="1:5" x14ac:dyDescent="0.3">
      <c r="A36" s="5" t="s">
        <v>16</v>
      </c>
      <c r="B36" t="s">
        <v>108</v>
      </c>
      <c r="C36" t="s">
        <v>158</v>
      </c>
      <c r="D36" t="s">
        <v>224</v>
      </c>
      <c r="E36" s="32" t="s">
        <v>253</v>
      </c>
    </row>
    <row r="37" spans="1:5" x14ac:dyDescent="0.3">
      <c r="A37" s="5" t="s">
        <v>40</v>
      </c>
      <c r="B37" t="s">
        <v>111</v>
      </c>
      <c r="C37" t="s">
        <v>158</v>
      </c>
      <c r="D37" t="s">
        <v>224</v>
      </c>
      <c r="E37" s="32" t="s">
        <v>253</v>
      </c>
    </row>
    <row r="38" spans="1:5" x14ac:dyDescent="0.3">
      <c r="A38" s="5" t="s">
        <v>39</v>
      </c>
      <c r="B38" t="s">
        <v>148</v>
      </c>
      <c r="C38" t="s">
        <v>158</v>
      </c>
      <c r="D38" t="s">
        <v>224</v>
      </c>
      <c r="E38" s="32" t="s">
        <v>253</v>
      </c>
    </row>
    <row r="39" spans="1:5" x14ac:dyDescent="0.3">
      <c r="A39" s="5" t="s">
        <v>41</v>
      </c>
      <c r="B39" t="s">
        <v>109</v>
      </c>
      <c r="C39" t="s">
        <v>158</v>
      </c>
      <c r="D39" t="s">
        <v>224</v>
      </c>
      <c r="E39" s="32" t="s">
        <v>253</v>
      </c>
    </row>
    <row r="40" spans="1:5" x14ac:dyDescent="0.3">
      <c r="A40" s="5" t="s">
        <v>42</v>
      </c>
      <c r="B40" t="s">
        <v>110</v>
      </c>
      <c r="C40" t="s">
        <v>158</v>
      </c>
      <c r="D40" t="s">
        <v>224</v>
      </c>
      <c r="E40" s="32" t="s">
        <v>253</v>
      </c>
    </row>
    <row r="41" spans="1:5" x14ac:dyDescent="0.3">
      <c r="A41" s="5" t="s">
        <v>43</v>
      </c>
      <c r="B41" t="s">
        <v>112</v>
      </c>
      <c r="C41" t="s">
        <v>158</v>
      </c>
      <c r="D41" t="s">
        <v>224</v>
      </c>
      <c r="E41" s="32" t="s">
        <v>253</v>
      </c>
    </row>
    <row r="42" spans="1:5" x14ac:dyDescent="0.3">
      <c r="A42" s="5" t="s">
        <v>44</v>
      </c>
      <c r="B42" t="s">
        <v>113</v>
      </c>
      <c r="C42" t="s">
        <v>158</v>
      </c>
      <c r="D42" t="s">
        <v>224</v>
      </c>
      <c r="E42" s="32" t="s">
        <v>253</v>
      </c>
    </row>
    <row r="43" spans="1:5" x14ac:dyDescent="0.3">
      <c r="A43" s="5" t="s">
        <v>47</v>
      </c>
      <c r="B43" t="s">
        <v>114</v>
      </c>
      <c r="C43" t="s">
        <v>158</v>
      </c>
      <c r="D43" t="s">
        <v>224</v>
      </c>
      <c r="E43" s="32" t="s">
        <v>253</v>
      </c>
    </row>
    <row r="44" spans="1:5" x14ac:dyDescent="0.3">
      <c r="A44" s="5" t="s">
        <v>46</v>
      </c>
      <c r="B44" t="s">
        <v>115</v>
      </c>
      <c r="C44" t="s">
        <v>158</v>
      </c>
      <c r="D44" t="s">
        <v>224</v>
      </c>
      <c r="E44" s="32" t="s">
        <v>253</v>
      </c>
    </row>
    <row r="45" spans="1:5" x14ac:dyDescent="0.3">
      <c r="A45" s="5" t="s">
        <v>48</v>
      </c>
      <c r="B45" t="s">
        <v>116</v>
      </c>
      <c r="C45" t="s">
        <v>158</v>
      </c>
      <c r="D45" t="s">
        <v>224</v>
      </c>
      <c r="E45" s="32" t="s">
        <v>253</v>
      </c>
    </row>
    <row r="46" spans="1:5" x14ac:dyDescent="0.3">
      <c r="A46" s="5" t="s">
        <v>49</v>
      </c>
      <c r="B46" t="s">
        <v>117</v>
      </c>
      <c r="C46" t="s">
        <v>158</v>
      </c>
      <c r="D46" t="s">
        <v>224</v>
      </c>
      <c r="E46" s="32" t="s">
        <v>253</v>
      </c>
    </row>
    <row r="47" spans="1:5" x14ac:dyDescent="0.3">
      <c r="A47" s="5" t="s">
        <v>50</v>
      </c>
      <c r="B47" t="s">
        <v>118</v>
      </c>
      <c r="C47" t="s">
        <v>158</v>
      </c>
      <c r="D47" t="s">
        <v>224</v>
      </c>
      <c r="E47" s="32" t="s">
        <v>253</v>
      </c>
    </row>
    <row r="48" spans="1:5" x14ac:dyDescent="0.3">
      <c r="A48" s="5" t="s">
        <v>51</v>
      </c>
      <c r="B48" t="s">
        <v>119</v>
      </c>
      <c r="C48" t="s">
        <v>158</v>
      </c>
      <c r="D48" t="s">
        <v>224</v>
      </c>
      <c r="E48" s="32" t="s">
        <v>253</v>
      </c>
    </row>
    <row r="49" spans="1:5" x14ac:dyDescent="0.3">
      <c r="A49" s="5" t="s">
        <v>52</v>
      </c>
      <c r="B49" t="s">
        <v>120</v>
      </c>
      <c r="C49" t="s">
        <v>158</v>
      </c>
      <c r="D49" t="s">
        <v>224</v>
      </c>
      <c r="E49" s="32" t="s">
        <v>253</v>
      </c>
    </row>
    <row r="50" spans="1:5" x14ac:dyDescent="0.3">
      <c r="A50" s="5" t="s">
        <v>45</v>
      </c>
      <c r="B50" t="s">
        <v>122</v>
      </c>
      <c r="C50" t="s">
        <v>158</v>
      </c>
      <c r="D50" t="s">
        <v>224</v>
      </c>
      <c r="E50" s="32" t="s">
        <v>253</v>
      </c>
    </row>
    <row r="51" spans="1:5" x14ac:dyDescent="0.3">
      <c r="A51" s="5" t="s">
        <v>38</v>
      </c>
      <c r="B51" t="s">
        <v>123</v>
      </c>
      <c r="C51" t="s">
        <v>158</v>
      </c>
      <c r="D51" t="s">
        <v>224</v>
      </c>
      <c r="E51" s="32" t="s">
        <v>253</v>
      </c>
    </row>
    <row r="52" spans="1:5" x14ac:dyDescent="0.3">
      <c r="A52" s="5" t="s">
        <v>37</v>
      </c>
      <c r="B52" t="s">
        <v>124</v>
      </c>
      <c r="C52" t="s">
        <v>158</v>
      </c>
      <c r="D52" t="s">
        <v>224</v>
      </c>
      <c r="E52" s="32" t="s">
        <v>253</v>
      </c>
    </row>
    <row r="53" spans="1:5" x14ac:dyDescent="0.3">
      <c r="A53" s="5" t="s">
        <v>36</v>
      </c>
      <c r="B53" t="s">
        <v>121</v>
      </c>
      <c r="C53" t="s">
        <v>158</v>
      </c>
      <c r="D53" t="s">
        <v>224</v>
      </c>
      <c r="E53" s="32" t="s">
        <v>253</v>
      </c>
    </row>
    <row r="54" spans="1:5" x14ac:dyDescent="0.3">
      <c r="A54" s="5" t="s">
        <v>17</v>
      </c>
      <c r="B54" t="s">
        <v>125</v>
      </c>
      <c r="C54" t="s">
        <v>159</v>
      </c>
      <c r="D54" t="s">
        <v>234</v>
      </c>
    </row>
    <row r="55" spans="1:5" x14ac:dyDescent="0.3">
      <c r="A55" s="5" t="s">
        <v>18</v>
      </c>
      <c r="B55" t="s">
        <v>126</v>
      </c>
      <c r="C55" t="s">
        <v>159</v>
      </c>
      <c r="D55" t="s">
        <v>234</v>
      </c>
    </row>
    <row r="56" spans="1:5" x14ac:dyDescent="0.3">
      <c r="A56" s="5" t="s">
        <v>68</v>
      </c>
      <c r="B56" t="s">
        <v>127</v>
      </c>
      <c r="C56" t="s">
        <v>159</v>
      </c>
      <c r="D56" t="s">
        <v>234</v>
      </c>
    </row>
    <row r="57" spans="1:5" x14ac:dyDescent="0.3">
      <c r="A57" s="5" t="s">
        <v>19</v>
      </c>
      <c r="B57" t="s">
        <v>128</v>
      </c>
      <c r="C57" t="s">
        <v>159</v>
      </c>
      <c r="D57" t="s">
        <v>234</v>
      </c>
    </row>
    <row r="58" spans="1:5" x14ac:dyDescent="0.3">
      <c r="A58" s="5" t="s">
        <v>20</v>
      </c>
      <c r="B58" t="s">
        <v>129</v>
      </c>
      <c r="C58" t="s">
        <v>159</v>
      </c>
      <c r="D58" t="s">
        <v>234</v>
      </c>
    </row>
    <row r="59" spans="1:5" x14ac:dyDescent="0.3">
      <c r="A59" s="5" t="s">
        <v>21</v>
      </c>
      <c r="B59" t="s">
        <v>130</v>
      </c>
      <c r="C59" t="s">
        <v>159</v>
      </c>
      <c r="D59" t="s">
        <v>234</v>
      </c>
    </row>
    <row r="60" spans="1:5" x14ac:dyDescent="0.3">
      <c r="A60" s="5" t="s">
        <v>22</v>
      </c>
      <c r="B60" t="s">
        <v>131</v>
      </c>
      <c r="C60" t="s">
        <v>159</v>
      </c>
      <c r="D60" t="s">
        <v>234</v>
      </c>
    </row>
    <row r="61" spans="1:5" x14ac:dyDescent="0.3">
      <c r="A61" s="5" t="s">
        <v>23</v>
      </c>
      <c r="B61" t="s">
        <v>132</v>
      </c>
      <c r="C61" t="s">
        <v>159</v>
      </c>
      <c r="D61" t="s">
        <v>234</v>
      </c>
    </row>
    <row r="62" spans="1:5" x14ac:dyDescent="0.3">
      <c r="A62" s="5" t="s">
        <v>24</v>
      </c>
      <c r="B62" t="s">
        <v>133</v>
      </c>
      <c r="C62" t="s">
        <v>159</v>
      </c>
      <c r="D62" t="s">
        <v>234</v>
      </c>
    </row>
    <row r="63" spans="1:5" x14ac:dyDescent="0.3">
      <c r="A63" s="5" t="s">
        <v>25</v>
      </c>
      <c r="B63" t="s">
        <v>134</v>
      </c>
      <c r="C63" t="s">
        <v>159</v>
      </c>
      <c r="D63" t="s">
        <v>234</v>
      </c>
    </row>
    <row r="64" spans="1:5" x14ac:dyDescent="0.3">
      <c r="A64" s="5" t="s">
        <v>26</v>
      </c>
      <c r="B64" t="s">
        <v>135</v>
      </c>
      <c r="C64" t="s">
        <v>159</v>
      </c>
      <c r="D64" t="s">
        <v>234</v>
      </c>
    </row>
    <row r="65" spans="1:5" x14ac:dyDescent="0.3">
      <c r="A65" s="5" t="s">
        <v>27</v>
      </c>
      <c r="B65" t="s">
        <v>136</v>
      </c>
      <c r="C65" t="s">
        <v>159</v>
      </c>
      <c r="D65" t="s">
        <v>234</v>
      </c>
    </row>
    <row r="66" spans="1:5" x14ac:dyDescent="0.3">
      <c r="A66" s="5" t="s">
        <v>28</v>
      </c>
      <c r="B66" t="s">
        <v>137</v>
      </c>
      <c r="C66" t="s">
        <v>159</v>
      </c>
      <c r="D66" t="s">
        <v>234</v>
      </c>
    </row>
    <row r="67" spans="1:5" x14ac:dyDescent="0.3">
      <c r="A67" s="5" t="s">
        <v>29</v>
      </c>
      <c r="B67" t="s">
        <v>138</v>
      </c>
      <c r="C67" t="s">
        <v>159</v>
      </c>
      <c r="D67" t="s">
        <v>234</v>
      </c>
    </row>
    <row r="68" spans="1:5" x14ac:dyDescent="0.3">
      <c r="A68" s="5" t="s">
        <v>30</v>
      </c>
      <c r="B68" t="s">
        <v>139</v>
      </c>
      <c r="C68" t="s">
        <v>159</v>
      </c>
      <c r="D68" t="s">
        <v>234</v>
      </c>
    </row>
    <row r="69" spans="1:5" x14ac:dyDescent="0.3">
      <c r="A69" s="5" t="s">
        <v>31</v>
      </c>
      <c r="B69" t="s">
        <v>140</v>
      </c>
      <c r="C69" t="s">
        <v>159</v>
      </c>
      <c r="D69" t="s">
        <v>234</v>
      </c>
    </row>
    <row r="70" spans="1:5" x14ac:dyDescent="0.3">
      <c r="A70" s="5" t="s">
        <v>180</v>
      </c>
      <c r="B70" t="s">
        <v>185</v>
      </c>
      <c r="C70" t="s">
        <v>160</v>
      </c>
      <c r="D70" t="s">
        <v>245</v>
      </c>
      <c r="E70" s="32" t="s">
        <v>249</v>
      </c>
    </row>
    <row r="71" spans="1:5" x14ac:dyDescent="0.3">
      <c r="A71" s="6" t="s">
        <v>182</v>
      </c>
      <c r="B71" t="s">
        <v>184</v>
      </c>
      <c r="C71" t="s">
        <v>160</v>
      </c>
      <c r="D71" t="s">
        <v>246</v>
      </c>
      <c r="E71" s="32" t="s">
        <v>249</v>
      </c>
    </row>
    <row r="72" spans="1:5" x14ac:dyDescent="0.3">
      <c r="A72" s="5" t="s">
        <v>181</v>
      </c>
      <c r="B72" t="s">
        <v>199</v>
      </c>
      <c r="C72" t="s">
        <v>160</v>
      </c>
      <c r="D72" t="s">
        <v>245</v>
      </c>
      <c r="E72" s="32" t="s">
        <v>250</v>
      </c>
    </row>
    <row r="73" spans="1:5" x14ac:dyDescent="0.3">
      <c r="A73" s="5" t="s">
        <v>183</v>
      </c>
      <c r="B73" t="s">
        <v>200</v>
      </c>
      <c r="C73" t="s">
        <v>160</v>
      </c>
      <c r="D73" t="s">
        <v>245</v>
      </c>
      <c r="E73" s="32" t="s">
        <v>250</v>
      </c>
    </row>
    <row r="74" spans="1:5" x14ac:dyDescent="0.3">
      <c r="A74" s="5" t="s">
        <v>35</v>
      </c>
      <c r="B74" t="s">
        <v>202</v>
      </c>
      <c r="C74" t="s">
        <v>160</v>
      </c>
      <c r="D74" t="s">
        <v>245</v>
      </c>
      <c r="E74" s="32" t="s">
        <v>251</v>
      </c>
    </row>
    <row r="75" spans="1:5" x14ac:dyDescent="0.3">
      <c r="A75" s="5" t="s">
        <v>33</v>
      </c>
      <c r="B75" t="s">
        <v>141</v>
      </c>
      <c r="C75" t="s">
        <v>160</v>
      </c>
      <c r="D75" t="s">
        <v>244</v>
      </c>
      <c r="E75" s="32" t="s">
        <v>254</v>
      </c>
    </row>
    <row r="76" spans="1:5" x14ac:dyDescent="0.3">
      <c r="A76" s="5" t="s">
        <v>34</v>
      </c>
      <c r="B76" t="s">
        <v>201</v>
      </c>
      <c r="C76" t="s">
        <v>160</v>
      </c>
      <c r="D76" t="s">
        <v>225</v>
      </c>
      <c r="E76" s="32" t="s">
        <v>248</v>
      </c>
    </row>
    <row r="77" spans="1:5" x14ac:dyDescent="0.3">
      <c r="A77" s="4" t="s">
        <v>53</v>
      </c>
      <c r="B77" t="s">
        <v>142</v>
      </c>
      <c r="C77" t="s">
        <v>161</v>
      </c>
      <c r="D77" t="s">
        <v>225</v>
      </c>
      <c r="E77" s="32" t="s">
        <v>255</v>
      </c>
    </row>
    <row r="78" spans="1:5" x14ac:dyDescent="0.3">
      <c r="A78" s="4" t="s">
        <v>54</v>
      </c>
      <c r="B78" t="s">
        <v>143</v>
      </c>
      <c r="C78" t="s">
        <v>161</v>
      </c>
      <c r="D78" t="s">
        <v>225</v>
      </c>
      <c r="E78" s="32" t="s">
        <v>255</v>
      </c>
    </row>
    <row r="79" spans="1:5" x14ac:dyDescent="0.3">
      <c r="A79" s="4" t="s">
        <v>203</v>
      </c>
      <c r="B79" t="s">
        <v>208</v>
      </c>
      <c r="C79" t="s">
        <v>158</v>
      </c>
      <c r="D79" t="s">
        <v>247</v>
      </c>
      <c r="E79" s="32" t="s">
        <v>256</v>
      </c>
    </row>
    <row r="80" spans="1:5" x14ac:dyDescent="0.3">
      <c r="A80" s="4" t="s">
        <v>204</v>
      </c>
      <c r="B80" t="s">
        <v>209</v>
      </c>
      <c r="C80" t="s">
        <v>158</v>
      </c>
      <c r="D80" t="s">
        <v>247</v>
      </c>
      <c r="E80" s="32" t="s">
        <v>256</v>
      </c>
    </row>
    <row r="81" spans="1:5" x14ac:dyDescent="0.3">
      <c r="A81" s="4" t="s">
        <v>205</v>
      </c>
      <c r="B81" t="s">
        <v>210</v>
      </c>
      <c r="C81" t="s">
        <v>158</v>
      </c>
      <c r="D81" t="s">
        <v>247</v>
      </c>
      <c r="E81" s="32" t="s">
        <v>256</v>
      </c>
    </row>
    <row r="82" spans="1:5" x14ac:dyDescent="0.3">
      <c r="A82" s="4" t="s">
        <v>206</v>
      </c>
      <c r="B82" t="s">
        <v>211</v>
      </c>
      <c r="C82" t="s">
        <v>158</v>
      </c>
      <c r="D82" t="s">
        <v>247</v>
      </c>
      <c r="E82" s="32" t="s">
        <v>256</v>
      </c>
    </row>
    <row r="83" spans="1:5" x14ac:dyDescent="0.3">
      <c r="A83" s="4" t="s">
        <v>144</v>
      </c>
      <c r="B83" t="s">
        <v>220</v>
      </c>
      <c r="C83" t="s">
        <v>158</v>
      </c>
      <c r="D83" t="s">
        <v>247</v>
      </c>
      <c r="E83" s="32" t="s">
        <v>256</v>
      </c>
    </row>
    <row r="84" spans="1:5" x14ac:dyDescent="0.3">
      <c r="A84" s="4" t="s">
        <v>145</v>
      </c>
      <c r="B84" t="s">
        <v>217</v>
      </c>
      <c r="C84" t="s">
        <v>158</v>
      </c>
      <c r="D84" t="s">
        <v>247</v>
      </c>
      <c r="E84" s="32" t="s">
        <v>256</v>
      </c>
    </row>
    <row r="85" spans="1:5" x14ac:dyDescent="0.3">
      <c r="A85" s="4" t="s">
        <v>146</v>
      </c>
      <c r="B85" t="s">
        <v>218</v>
      </c>
      <c r="C85" t="s">
        <v>158</v>
      </c>
      <c r="D85" t="s">
        <v>247</v>
      </c>
      <c r="E85" s="32" t="s">
        <v>256</v>
      </c>
    </row>
    <row r="86" spans="1:5" x14ac:dyDescent="0.3">
      <c r="A86" s="4" t="s">
        <v>147</v>
      </c>
      <c r="B86" t="s">
        <v>219</v>
      </c>
      <c r="C86" t="s">
        <v>158</v>
      </c>
      <c r="D86" t="s">
        <v>247</v>
      </c>
      <c r="E86" s="32" t="s">
        <v>256</v>
      </c>
    </row>
    <row r="87" spans="1:5" x14ac:dyDescent="0.3">
      <c r="A87" s="4" t="s">
        <v>213</v>
      </c>
      <c r="B87" t="s">
        <v>214</v>
      </c>
      <c r="C87" t="s">
        <v>158</v>
      </c>
      <c r="D87" t="s">
        <v>247</v>
      </c>
      <c r="E87" s="32" t="s">
        <v>256</v>
      </c>
    </row>
    <row r="88" spans="1:5" x14ac:dyDescent="0.3">
      <c r="A88" s="4" t="s">
        <v>212</v>
      </c>
      <c r="B88" t="s">
        <v>216</v>
      </c>
      <c r="C88" t="s">
        <v>158</v>
      </c>
      <c r="D88" t="s">
        <v>247</v>
      </c>
      <c r="E88" s="32" t="s">
        <v>256</v>
      </c>
    </row>
    <row r="89" spans="1:5" x14ac:dyDescent="0.3">
      <c r="A89" s="4" t="s">
        <v>215</v>
      </c>
      <c r="B89" t="s">
        <v>221</v>
      </c>
      <c r="C89" t="s">
        <v>158</v>
      </c>
      <c r="D89" t="s">
        <v>247</v>
      </c>
      <c r="E89" s="32" t="s">
        <v>256</v>
      </c>
    </row>
    <row r="90" spans="1:5" x14ac:dyDescent="0.3">
      <c r="A90" s="4" t="s">
        <v>207</v>
      </c>
      <c r="B90" t="s">
        <v>237</v>
      </c>
      <c r="C90" t="s">
        <v>158</v>
      </c>
      <c r="D90" t="s">
        <v>247</v>
      </c>
      <c r="E90" s="32" t="s">
        <v>256</v>
      </c>
    </row>
    <row r="91" spans="1:5" x14ac:dyDescent="0.3">
      <c r="A91" s="4" t="s">
        <v>236</v>
      </c>
      <c r="B91" t="s">
        <v>238</v>
      </c>
      <c r="C91" t="s">
        <v>160</v>
      </c>
      <c r="D91" t="s">
        <v>226</v>
      </c>
      <c r="E91" s="32" t="s">
        <v>239</v>
      </c>
    </row>
    <row r="92" spans="1:5" x14ac:dyDescent="0.3">
      <c r="A92" s="4" t="s">
        <v>240</v>
      </c>
      <c r="B92" t="s">
        <v>241</v>
      </c>
      <c r="C92" t="s">
        <v>242</v>
      </c>
      <c r="D92" t="s">
        <v>243</v>
      </c>
    </row>
    <row r="93" spans="1:5" x14ac:dyDescent="0.3">
      <c r="A93" s="4" t="s">
        <v>165</v>
      </c>
      <c r="B93" t="s">
        <v>167</v>
      </c>
      <c r="C93" t="s">
        <v>169</v>
      </c>
      <c r="D93" t="s">
        <v>222</v>
      </c>
      <c r="E93" s="32" t="s">
        <v>258</v>
      </c>
    </row>
    <row r="94" spans="1:5" x14ac:dyDescent="0.3">
      <c r="A94" s="4" t="s">
        <v>166</v>
      </c>
      <c r="B94" t="s">
        <v>168</v>
      </c>
      <c r="C94" t="s">
        <v>169</v>
      </c>
      <c r="D94" t="s">
        <v>222</v>
      </c>
      <c r="E94" s="32" t="s">
        <v>258</v>
      </c>
    </row>
    <row r="95" spans="1:5" x14ac:dyDescent="0.3">
      <c r="A95" s="4" t="s">
        <v>170</v>
      </c>
      <c r="B95" t="s">
        <v>174</v>
      </c>
      <c r="C95" t="s">
        <v>169</v>
      </c>
      <c r="D95" t="s">
        <v>222</v>
      </c>
      <c r="E95" s="32" t="s">
        <v>258</v>
      </c>
    </row>
    <row r="96" spans="1:5" x14ac:dyDescent="0.3">
      <c r="A96" s="4" t="s">
        <v>171</v>
      </c>
      <c r="B96" t="s">
        <v>175</v>
      </c>
      <c r="C96" t="s">
        <v>169</v>
      </c>
      <c r="D96" t="s">
        <v>222</v>
      </c>
      <c r="E96" s="32" t="s">
        <v>258</v>
      </c>
    </row>
    <row r="97" spans="1:5" x14ac:dyDescent="0.3">
      <c r="A97" s="4" t="s">
        <v>172</v>
      </c>
      <c r="B97" t="s">
        <v>176</v>
      </c>
      <c r="C97" t="s">
        <v>169</v>
      </c>
      <c r="D97" t="s">
        <v>222</v>
      </c>
      <c r="E97" s="32" t="s">
        <v>258</v>
      </c>
    </row>
    <row r="98" spans="1:5" x14ac:dyDescent="0.3">
      <c r="A98" s="4" t="s">
        <v>173</v>
      </c>
      <c r="B98" t="s">
        <v>177</v>
      </c>
      <c r="C98" t="s">
        <v>169</v>
      </c>
      <c r="D98" t="s">
        <v>222</v>
      </c>
      <c r="E98" s="32" t="s">
        <v>258</v>
      </c>
    </row>
    <row r="99" spans="1:5" x14ac:dyDescent="0.3">
      <c r="A99" s="4" t="s">
        <v>186</v>
      </c>
      <c r="B99" t="s">
        <v>192</v>
      </c>
      <c r="C99" t="s">
        <v>160</v>
      </c>
      <c r="D99" t="s">
        <v>226</v>
      </c>
      <c r="E99" s="32" t="s">
        <v>252</v>
      </c>
    </row>
    <row r="100" spans="1:5" x14ac:dyDescent="0.3">
      <c r="A100" s="4" t="s">
        <v>187</v>
      </c>
      <c r="B100" t="s">
        <v>193</v>
      </c>
      <c r="C100" t="s">
        <v>160</v>
      </c>
      <c r="D100" t="s">
        <v>227</v>
      </c>
      <c r="E100" s="32" t="s">
        <v>252</v>
      </c>
    </row>
    <row r="101" spans="1:5" x14ac:dyDescent="0.3">
      <c r="A101" s="4" t="s">
        <v>188</v>
      </c>
      <c r="B101" t="s">
        <v>195</v>
      </c>
      <c r="C101" t="s">
        <v>160</v>
      </c>
      <c r="D101" t="s">
        <v>228</v>
      </c>
      <c r="E101" s="32" t="s">
        <v>252</v>
      </c>
    </row>
    <row r="102" spans="1:5" x14ac:dyDescent="0.3">
      <c r="A102" s="4" t="s">
        <v>189</v>
      </c>
      <c r="B102" t="s">
        <v>194</v>
      </c>
      <c r="C102" t="s">
        <v>160</v>
      </c>
      <c r="D102" t="s">
        <v>229</v>
      </c>
      <c r="E102" s="32" t="s">
        <v>252</v>
      </c>
    </row>
    <row r="103" spans="1:5" x14ac:dyDescent="0.3">
      <c r="A103" s="4" t="s">
        <v>190</v>
      </c>
      <c r="B103" t="s">
        <v>196</v>
      </c>
      <c r="C103" t="s">
        <v>160</v>
      </c>
      <c r="D103" t="s">
        <v>230</v>
      </c>
      <c r="E103" s="32" t="s">
        <v>252</v>
      </c>
    </row>
    <row r="104" spans="1:5" x14ac:dyDescent="0.3">
      <c r="A104" s="4" t="s">
        <v>32</v>
      </c>
      <c r="B104" t="s">
        <v>197</v>
      </c>
      <c r="C104" t="s">
        <v>160</v>
      </c>
      <c r="D104" t="s">
        <v>231</v>
      </c>
      <c r="E104" s="32" t="s">
        <v>252</v>
      </c>
    </row>
    <row r="105" spans="1:5" x14ac:dyDescent="0.3">
      <c r="A105" s="4" t="s">
        <v>191</v>
      </c>
      <c r="B105" t="s">
        <v>198</v>
      </c>
      <c r="C105" t="s">
        <v>160</v>
      </c>
      <c r="D105" t="s">
        <v>232</v>
      </c>
      <c r="E105" s="32" t="s">
        <v>252</v>
      </c>
    </row>
  </sheetData>
  <phoneticPr fontId="4" type="noConversion"/>
  <hyperlinks>
    <hyperlink ref="E76" r:id="rId1" display="https://totoro.banrep.gov.co/analytics/saw.dll?Go&amp;path=%2Fshared%2FSeries%20Estad%c3%adsticas_T%2F1.%20Tasas%20de%20Colocaci%C3%B3n%2F1.1%20Consolidados%2F1.1.2.TCO_Promedio%20mensual%20historico&amp;Options=rdf&amp;lang=es&amp;NQUser=publico&amp;NQPassword=publico123" xr:uid="{7EB34A42-7A28-4BBC-829A-E947901951E7}"/>
    <hyperlink ref="E70" r:id="rId2" display="https://www.banrep.gov.co/es/estadisticas/indice-precios-consumidor-ipc" xr:uid="{EB78C43A-8633-4D0D-8451-00F5F81DC6B1}"/>
    <hyperlink ref="E71" r:id="rId3" display="https://www.banrep.gov.co/es/estadisticas/indice-precios-consumidor-ipc" xr:uid="{532AA18D-23C2-4336-8EA5-83FFFBE2362A}"/>
    <hyperlink ref="E72" r:id="rId4" display="https://www.banrep.gov.co/es/estadisticas/indice-precios-del-productor-ipp" xr:uid="{553A3DF6-3B06-48C4-A444-F57FB96A85B7}"/>
    <hyperlink ref="E73" r:id="rId5" display="https://www.banrep.gov.co/es/estadisticas/indice-precios-del-productor-ipp" xr:uid="{1D954174-267E-4B72-9D81-D6ADBD0D26D2}"/>
    <hyperlink ref="E74" r:id="rId6" display="https://www.banrep.gov.co/es/estadisticas/trm" xr:uid="{2A7D2072-D332-4A76-BDDA-1C0ACE9BA52A}"/>
    <hyperlink ref="E99" r:id="rId7" display="https://www.banrep.gov.co/es/estadisticas/remesas" xr:uid="{675361CF-0E0E-45BB-B19B-B0A2C3685301}"/>
    <hyperlink ref="E100:E105" r:id="rId8" display="https://www.banrep.gov.co/es/estadisticas/remesas" xr:uid="{E2F48F27-C564-462E-B3E2-72F66E81F727}"/>
    <hyperlink ref="E91" r:id="rId9" display="https://www.banrep.gov.co/es/glosario/ipvu" xr:uid="{A759FA60-CF1E-4BC5-A73C-B973146962D5}"/>
    <hyperlink ref="E21" r:id="rId10" display="https://www.dane.gov.co/index.php/estadisticas-por-tema/mercado-laboral/empleo-y-desempleo" xr:uid="{3D062B23-DA76-41CB-B957-685056B1C33F}"/>
    <hyperlink ref="E22:E53" r:id="rId11" display="https://www.dane.gov.co/index.php/estadisticas-por-tema/mercado-laboral/empleo-y-desempleo" xr:uid="{C12D5468-8971-434D-BAFD-3903B7213438}"/>
    <hyperlink ref="E75" r:id="rId12" display="https://www.dane.gov.co/index.php/estadisticas-por-tema/comercio-internacional/exportaciones" xr:uid="{4DD4776B-72EE-467E-AC13-C1BFF4B64E02}"/>
    <hyperlink ref="E77" r:id="rId13" display="https://www.armenia.gov.co/informacion-financiera-y-contable/ejecuciones-presupuestales" xr:uid="{FB4EA607-B838-49D3-9A42-F8845DC013F7}"/>
    <hyperlink ref="E78" r:id="rId14" display="https://www.armenia.gov.co/informacion-financiera-y-contable/ejecuciones-presupuestales" xr:uid="{80F1E22E-EF8B-4D08-822B-6BD35011891C}"/>
    <hyperlink ref="E79" r:id="rId15" display="https://www.dane.gov.co/index.php/estadisticas-por-tema/precios-y-costos/indice-de-precios-de-la-vivienda-nueva-ipvn" xr:uid="{2CB7E348-B8DA-41C5-B83B-9E5125FBDDCB}"/>
    <hyperlink ref="E80:E90" r:id="rId16" display="https://www.dane.gov.co/index.php/estadisticas-por-tema/precios-y-costos/indice-de-precios-de-la-vivienda-nueva-ipvn" xr:uid="{BF770282-4689-4679-BA8A-6D04F63A6B55}"/>
    <hyperlink ref="E5" r:id="rId17" location=":~:text=El%20Indicador%20de%20seguimiento%20a%20la%20econom%C3%ADa%20es,de%20indicadores%20mensuales%20representativos%20de%20las%20actividades%20econ%C3%B3micas." display="https://www.dane.gov.co/index.php/estadisticas-por-tema/cuentas-nacionales/indicador-de-seguimiento-a-la-economia-ise - :~:text=El%20Indicador%20de%20seguimiento%20a%20la%20econom%C3%ADa%20es,de%20indicadores%20mensuales%20representativos%20de%20las%20actividades%20econ%C3%B3micas." xr:uid="{6CF6D727-A372-4C4C-9385-3AF043B26E10}"/>
    <hyperlink ref="E6:E20" r:id="rId18" location=":~:text=El%20Indicador%20de%20seguimiento%20a%20la%20econom%C3%ADa%20es,de%20indicadores%20mensuales%20representativos%20de%20las%20actividades%20econ%C3%B3micas." display="https://www.dane.gov.co/index.php/estadisticas-por-tema/cuentas-nacionales/indicador-de-seguimiento-a-la-economia-ise - :~:text=El%20Indicador%20de%20seguimiento%20a%20la%20econom%C3%ADa%20es,de%20indicadores%20mensuales%20representativos%20de%20las%20actividades%20econ%C3%B3micas." xr:uid="{577C8CBE-9FE4-4BE1-AB6E-A995E89317C3}"/>
    <hyperlink ref="E93" r:id="rId19" display="https://filco.mintrabajo.gov.co/reporteador-de-cifras-laborales/" xr:uid="{B7A56ACE-FD8F-490C-986D-57FBC1D9B7A6}"/>
    <hyperlink ref="E94:E98" r:id="rId20" display="https://filco.mintrabajo.gov.co/reporteador-de-cifras-laborales/" xr:uid="{8C925100-7173-47C3-9ACD-7105E149244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DATRIM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2024-08-26T15:24:27Z</dcterms:modified>
</cp:coreProperties>
</file>