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UAN VASQUEZ\Desktop\PIB EJE CAFETERO\INDICADORES\"/>
    </mc:Choice>
  </mc:AlternateContent>
  <xr:revisionPtr revIDLastSave="0" documentId="13_ncr:1_{061B7FBC-7679-4D19-B25F-E70C6B8C93D7}" xr6:coauthVersionLast="44" xr6:coauthVersionMax="44" xr10:uidLastSave="{00000000-0000-0000-0000-000000000000}"/>
  <bookViews>
    <workbookView xWindow="-108" yWindow="-108" windowWidth="23256" windowHeight="12576" tabRatio="684" xr2:uid="{00000000-000D-0000-FFFF-FFFF00000000}"/>
  </bookViews>
  <sheets>
    <sheet name="IND-RISARALDA-PEREIRA" sheetId="18" r:id="rId1"/>
    <sheet name="DESCRIPTORES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18" l="1"/>
  <c r="P59" i="18"/>
  <c r="P60" i="18"/>
  <c r="P61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P2" i="18"/>
</calcChain>
</file>

<file path=xl/sharedStrings.xml><?xml version="1.0" encoding="utf-8"?>
<sst xmlns="http://schemas.openxmlformats.org/spreadsheetml/2006/main" count="456" uniqueCount="111">
  <si>
    <t>Pcrht</t>
  </si>
  <si>
    <t>Pfin</t>
  </si>
  <si>
    <t>AÑO</t>
  </si>
  <si>
    <t>TRIM</t>
  </si>
  <si>
    <t>Pic</t>
  </si>
  <si>
    <t>TC</t>
  </si>
  <si>
    <t>EXPO</t>
  </si>
  <si>
    <t>Pim</t>
  </si>
  <si>
    <t>Pcon</t>
  </si>
  <si>
    <t>TC_P</t>
  </si>
  <si>
    <t>O_PER</t>
  </si>
  <si>
    <t>D_PER</t>
  </si>
  <si>
    <t>I_PER</t>
  </si>
  <si>
    <t>Osp_POR</t>
  </si>
  <si>
    <t>EXPO_KD</t>
  </si>
  <si>
    <t>R_MD</t>
  </si>
  <si>
    <t>Ptotal_KMP</t>
  </si>
  <si>
    <t>Ti_PRO</t>
  </si>
  <si>
    <t>Oai_PER</t>
  </si>
  <si>
    <t>Oagr_PER</t>
  </si>
  <si>
    <t>Pagr_KMP</t>
  </si>
  <si>
    <t>Ocrh</t>
  </si>
  <si>
    <t>Pcrhtic</t>
  </si>
  <si>
    <t>Pai_KMP</t>
  </si>
  <si>
    <t>Ocon_PER</t>
  </si>
  <si>
    <t>Osp_PER</t>
  </si>
  <si>
    <t>Omin_PER</t>
  </si>
  <si>
    <t>Pmin_KMP</t>
  </si>
  <si>
    <t>Oim_PER</t>
  </si>
  <si>
    <t>Psp_KMP</t>
  </si>
  <si>
    <t>Ofin_PER</t>
  </si>
  <si>
    <t>Oscsp_PER</t>
  </si>
  <si>
    <t>Pscsp_KMP</t>
  </si>
  <si>
    <t>Otac</t>
  </si>
  <si>
    <t>Ocrhtac</t>
  </si>
  <si>
    <t>IPC_B18</t>
  </si>
  <si>
    <t>NOMBRE:</t>
  </si>
  <si>
    <t>DESCRIPCIÓN:</t>
  </si>
  <si>
    <t>Pib del sector agrícola en Miles de Millones de Pesos (_KMD) encadenadas por volumen año base 2015</t>
  </si>
  <si>
    <t>CÁLCULO:</t>
  </si>
  <si>
    <t>El PIB departamental no está en trimestres, pero el nacional si, por lo que se extrapoló la serie departamental de acuerdo con el comportamiento de la serie nacional.</t>
  </si>
  <si>
    <t>PERIODO:</t>
  </si>
  <si>
    <t>2005-I a 2018-IV</t>
  </si>
  <si>
    <t>ZONA GEO:</t>
  </si>
  <si>
    <t>Departamento</t>
  </si>
  <si>
    <t>FUENTE:</t>
  </si>
  <si>
    <t>Pib anual departamental y Pib nacional trimestral: DANE</t>
  </si>
  <si>
    <t>Pib del sector minero en Miles de Millones de Pesos (_KMD) encadenadas por volumen año base 2015</t>
  </si>
  <si>
    <t>Pim_KMP</t>
  </si>
  <si>
    <t>Pib del sector industria manufacturera en Miles de Millones de Pesos (_KMD) encadenadas por volumen año base 2015</t>
  </si>
  <si>
    <t>Pcon_KMP</t>
  </si>
  <si>
    <t>Pib del sector construcción en Miles de Millones de Pesos (_KMD) encadenadas por volumen año base 2015</t>
  </si>
  <si>
    <t>Pcrht_KMP</t>
  </si>
  <si>
    <t>Pib de los sectores comercio, restaurantes, hoteles, transporte y almacenamiento en Miles de Millones de Pesos (_KMD) encadenadas por volumen año base 2015</t>
  </si>
  <si>
    <t>Pic_KMP</t>
  </si>
  <si>
    <t>Pib de los sectores de información y comunicaciones en Miles de Millones de Pesos (_KMD) encadenadas por volumen año base 2015</t>
  </si>
  <si>
    <t>Pcrhtic_KMP</t>
  </si>
  <si>
    <t>Pib de los sectores comercio, restaurantes, hoteles, transporte , almacenamiento, información y comunicaciones en Miles de Millones de Pesos (_KMD) encadenadas por volumen año base 2015</t>
  </si>
  <si>
    <t>La suma de Pcrht_KMP más Pic_KMP</t>
  </si>
  <si>
    <t>Pib del sector de actividades inmobiliarias en Miles de Millones de Pesos (_KMD) encadenadas por volumen año base 2015</t>
  </si>
  <si>
    <t>Pfin_KMP</t>
  </si>
  <si>
    <t>Pib del sector de finanzas y seguros en Miles de Millones de Pesos (_KMD) encadenadas por volumen año base 2015</t>
  </si>
  <si>
    <t>Pib del sector de servicios comunales, sociales y personales en Miles de Millones de Pesos (_KMD) encadenadas por volumen año base 2015</t>
  </si>
  <si>
    <t>Pib del sector de servicios públicos en Miles de Millones de Pesos (_KMD) encadenadas por volumen año base 2015</t>
  </si>
  <si>
    <t>Ocupados del sector agricola en número de personas</t>
  </si>
  <si>
    <t>Trimestre móvil</t>
  </si>
  <si>
    <t>2005-I a 2020-I</t>
  </si>
  <si>
    <t>Capital</t>
  </si>
  <si>
    <t>FILCO con datos de la GEIH del DANE</t>
  </si>
  <si>
    <t>Ocupados del sector minero en número de personas</t>
  </si>
  <si>
    <t>Ocupados del sector industria manufacturera en número de personas</t>
  </si>
  <si>
    <t>Ocupados del sector construcción en número de personas</t>
  </si>
  <si>
    <t>Oic_PER</t>
  </si>
  <si>
    <t>Ocupados del sector de información y comunicaciones en número de personas</t>
  </si>
  <si>
    <t>Ocrh_PER</t>
  </si>
  <si>
    <t>Ocupados del sector de comercio, restaurante y hoteles en número de personas</t>
  </si>
  <si>
    <t>Otac_PER</t>
  </si>
  <si>
    <t>Ocupados del sector de transporte, almacenamiento, comunicaciones e información en número de personas</t>
  </si>
  <si>
    <t>Ocrhtic_PER</t>
  </si>
  <si>
    <t>Ocupados del sector de comercio, restaurantes, hoteles, transporte, almacenamiento, comunicaciones e información en número de personas</t>
  </si>
  <si>
    <t>es la suma de Ocrh_PER más Otac_PER</t>
  </si>
  <si>
    <t>Ocupados del sector de actividades inmobiliarias en número de personas</t>
  </si>
  <si>
    <t>Ocupados del sector de finanzas y seguros en número de personas</t>
  </si>
  <si>
    <t>Ocupados del sector de servicios comunales, sociales y personales en número de personas</t>
  </si>
  <si>
    <t>Ocupados del sector de servicios públicos en número de personas</t>
  </si>
  <si>
    <t>Ocupados totales en número de personas</t>
  </si>
  <si>
    <t>Descupados totales en número de personas</t>
  </si>
  <si>
    <t>Inactivos totales en número de personas</t>
  </si>
  <si>
    <t>Osalpen_POR</t>
  </si>
  <si>
    <t>Proporción de ocupados que pagan salud y pensión</t>
  </si>
  <si>
    <t>2008-I a 2020-I</t>
  </si>
  <si>
    <t>Remesas desde el exterior</t>
  </si>
  <si>
    <t>2009-I a 2019-IV</t>
  </si>
  <si>
    <t>Tasa de cambio promedio</t>
  </si>
  <si>
    <t>Promedio del trimestre sobre la TRM promedio del mes</t>
  </si>
  <si>
    <t>2005-I a 2019-IV</t>
  </si>
  <si>
    <t>Nacional</t>
  </si>
  <si>
    <t>Banco de la República</t>
  </si>
  <si>
    <t>EXPO_MD</t>
  </si>
  <si>
    <t>Exportaciones del trimestre, en millones de dólares</t>
  </si>
  <si>
    <t>acumulado de exportaciones del trimestre</t>
  </si>
  <si>
    <t>2006-I a 2019-IV</t>
  </si>
  <si>
    <t>DANE</t>
  </si>
  <si>
    <t>Indice de precios al consumidor</t>
  </si>
  <si>
    <t>Indice del trimestre</t>
  </si>
  <si>
    <t>2009-I a 2020-I</t>
  </si>
  <si>
    <t>Ciudad</t>
  </si>
  <si>
    <t>Banco de la República con datos DANE</t>
  </si>
  <si>
    <t>Tasa de interés del sistema financiero</t>
  </si>
  <si>
    <t>Promedio del trimestre de la tasa de interes total (*100)</t>
  </si>
  <si>
    <t>2006-I a 2020-I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</si>
</sst>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00000"/>
    <numFmt numFmtId="167" formatCode="0.00_ ;\-0.0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6" fontId="3" fillId="0" borderId="0" xfId="0" applyNumberFormat="1" applyFont="1" applyFill="1" applyBorder="1" applyAlignment="1" applyProtection="1">
      <alignment horizontal="left"/>
    </xf>
    <xf numFmtId="167" fontId="0" fillId="0" borderId="0" xfId="0" applyNumberFormat="1"/>
    <xf numFmtId="166" fontId="0" fillId="0" borderId="0" xfId="0" applyNumberFormat="1" applyFont="1"/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/>
    <xf numFmtId="0" fontId="0" fillId="0" borderId="0" xfId="0" applyBorder="1"/>
    <xf numFmtId="166" fontId="0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Font="1" applyFill="1" applyBorder="1"/>
    <xf numFmtId="165" fontId="0" fillId="0" borderId="0" xfId="0" applyNumberFormat="1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2" fontId="3" fillId="0" borderId="0" xfId="0" applyNumberFormat="1" applyFont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2" fontId="5" fillId="0" borderId="0" xfId="0" applyNumberFormat="1" applyFont="1"/>
    <xf numFmtId="0" fontId="4" fillId="0" borderId="0" xfId="0" applyFont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</cellXfs>
  <cellStyles count="5">
    <cellStyle name="Hipervínculo 2" xfId="4" xr:uid="{00000000-0005-0000-0000-000001000000}"/>
    <cellStyle name="Millares 2" xfId="2" xr:uid="{00000000-0005-0000-0000-000002000000}"/>
    <cellStyle name="Millares 3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5B9C-D1E9-4712-BBDE-0DE32F7825CC}">
  <dimension ref="A1:AT176"/>
  <sheetViews>
    <sheetView tabSelected="1" workbookViewId="0"/>
  </sheetViews>
  <sheetFormatPr baseColWidth="10" defaultRowHeight="14.4" x14ac:dyDescent="0.3"/>
  <cols>
    <col min="22" max="22" width="8.88671875" customWidth="1"/>
    <col min="29" max="29" width="11.5546875" style="9"/>
    <col min="30" max="30" width="11.5546875" style="8"/>
    <col min="31" max="31" width="11.5546875" style="13"/>
    <col min="32" max="33" width="11.5546875" style="9"/>
    <col min="34" max="34" width="11.5546875" style="18"/>
    <col min="41" max="43" width="11.5546875" style="3"/>
  </cols>
  <sheetData>
    <row r="1" spans="1:46" x14ac:dyDescent="0.3">
      <c r="A1" t="s">
        <v>2</v>
      </c>
      <c r="B1" t="s">
        <v>3</v>
      </c>
      <c r="C1" t="s">
        <v>20</v>
      </c>
      <c r="D1" t="s">
        <v>19</v>
      </c>
      <c r="E1" t="s">
        <v>27</v>
      </c>
      <c r="F1" t="s">
        <v>26</v>
      </c>
      <c r="G1" t="s">
        <v>7</v>
      </c>
      <c r="H1" t="s">
        <v>28</v>
      </c>
      <c r="I1" t="s">
        <v>29</v>
      </c>
      <c r="J1" t="s">
        <v>25</v>
      </c>
      <c r="K1" t="s">
        <v>8</v>
      </c>
      <c r="L1" t="s">
        <v>24</v>
      </c>
      <c r="M1" t="s">
        <v>0</v>
      </c>
      <c r="N1" t="s">
        <v>4</v>
      </c>
      <c r="O1" t="s">
        <v>22</v>
      </c>
      <c r="P1" t="s">
        <v>34</v>
      </c>
      <c r="Q1" t="s">
        <v>21</v>
      </c>
      <c r="R1" t="s">
        <v>33</v>
      </c>
      <c r="S1" t="s">
        <v>1</v>
      </c>
      <c r="T1" t="s">
        <v>30</v>
      </c>
      <c r="U1" t="s">
        <v>23</v>
      </c>
      <c r="V1" t="s">
        <v>18</v>
      </c>
      <c r="W1" t="s">
        <v>32</v>
      </c>
      <c r="X1" t="s">
        <v>31</v>
      </c>
      <c r="Y1" t="s">
        <v>16</v>
      </c>
      <c r="Z1" t="s">
        <v>10</v>
      </c>
      <c r="AA1" t="s">
        <v>11</v>
      </c>
      <c r="AB1" t="s">
        <v>12</v>
      </c>
      <c r="AC1" s="9" t="s">
        <v>13</v>
      </c>
      <c r="AD1" s="8" t="s">
        <v>14</v>
      </c>
      <c r="AE1" s="10" t="s">
        <v>15</v>
      </c>
      <c r="AF1" s="14" t="s">
        <v>9</v>
      </c>
      <c r="AG1" s="17" t="s">
        <v>35</v>
      </c>
      <c r="AH1" s="17" t="s">
        <v>17</v>
      </c>
      <c r="AJ1" s="6"/>
      <c r="AK1" s="6"/>
      <c r="AL1" s="6"/>
      <c r="AM1" s="6"/>
      <c r="AN1" s="6"/>
      <c r="AO1" s="4"/>
      <c r="AP1" s="4"/>
      <c r="AQ1" s="4"/>
      <c r="AR1" s="1"/>
      <c r="AS1" s="1" t="s">
        <v>5</v>
      </c>
      <c r="AT1" s="1" t="s">
        <v>6</v>
      </c>
    </row>
    <row r="2" spans="1:46" x14ac:dyDescent="0.3">
      <c r="A2">
        <v>2005</v>
      </c>
      <c r="B2">
        <v>1</v>
      </c>
      <c r="C2">
        <v>168.3050588165359</v>
      </c>
      <c r="D2">
        <v>7701</v>
      </c>
      <c r="E2">
        <v>11.867337581356955</v>
      </c>
      <c r="F2">
        <v>320</v>
      </c>
      <c r="G2">
        <v>322.95024783896037</v>
      </c>
      <c r="H2">
        <v>48175</v>
      </c>
      <c r="I2">
        <v>55.426108974631617</v>
      </c>
      <c r="J2">
        <v>977</v>
      </c>
      <c r="K2">
        <v>281.85936344175519</v>
      </c>
      <c r="L2">
        <v>14335</v>
      </c>
      <c r="M2">
        <v>411.02002110960728</v>
      </c>
      <c r="N2">
        <v>59.934699618683666</v>
      </c>
      <c r="O2">
        <v>470.95472072829097</v>
      </c>
      <c r="P2">
        <f>Q2+R2</f>
        <v>89824</v>
      </c>
      <c r="Q2">
        <v>72098</v>
      </c>
      <c r="R2">
        <v>17726</v>
      </c>
      <c r="S2">
        <v>53.45015850968408</v>
      </c>
      <c r="T2">
        <v>3411</v>
      </c>
      <c r="U2">
        <v>152.54759656825075</v>
      </c>
      <c r="V2">
        <v>14865</v>
      </c>
      <c r="W2">
        <v>593.40570382419207</v>
      </c>
      <c r="X2">
        <v>49256</v>
      </c>
      <c r="Y2">
        <v>2110.766296283658</v>
      </c>
      <c r="Z2">
        <v>228865</v>
      </c>
      <c r="AA2">
        <v>51499</v>
      </c>
      <c r="AB2">
        <v>170569</v>
      </c>
      <c r="AE2" s="10"/>
      <c r="AF2" s="9">
        <v>2352.3866666666668</v>
      </c>
      <c r="AG2" s="9">
        <v>58.48</v>
      </c>
      <c r="AJ2" s="6"/>
      <c r="AK2" s="6"/>
      <c r="AL2" s="6"/>
      <c r="AM2" s="6"/>
      <c r="AN2" s="6"/>
      <c r="AO2" s="5"/>
      <c r="AP2" s="5"/>
      <c r="AQ2" s="5"/>
      <c r="AR2" s="6"/>
      <c r="AS2" s="2">
        <v>2352.3866666666668</v>
      </c>
    </row>
    <row r="3" spans="1:46" x14ac:dyDescent="0.3">
      <c r="A3">
        <v>2005</v>
      </c>
      <c r="B3">
        <v>2</v>
      </c>
      <c r="C3">
        <v>170.16165487764485</v>
      </c>
      <c r="D3">
        <v>7792</v>
      </c>
      <c r="E3">
        <v>12.023931961537379</v>
      </c>
      <c r="F3">
        <v>872</v>
      </c>
      <c r="G3">
        <v>321.14203992134998</v>
      </c>
      <c r="H3">
        <v>43334</v>
      </c>
      <c r="I3">
        <v>56.3182404067609</v>
      </c>
      <c r="J3">
        <v>953</v>
      </c>
      <c r="K3">
        <v>239.11605023188955</v>
      </c>
      <c r="L3">
        <v>15705</v>
      </c>
      <c r="M3">
        <v>418.2857512659354</v>
      </c>
      <c r="N3">
        <v>61.192952510578166</v>
      </c>
      <c r="O3">
        <v>479.47870377651356</v>
      </c>
      <c r="P3">
        <f t="shared" ref="P3:P61" si="0">Q3+R3</f>
        <v>92508</v>
      </c>
      <c r="Q3">
        <v>73985</v>
      </c>
      <c r="R3">
        <v>18523</v>
      </c>
      <c r="S3">
        <v>55.154063032839261</v>
      </c>
      <c r="T3">
        <v>3864</v>
      </c>
      <c r="U3">
        <v>152.29734890405396</v>
      </c>
      <c r="V3">
        <v>16397</v>
      </c>
      <c r="W3">
        <v>596.73473158817797</v>
      </c>
      <c r="X3">
        <v>53592</v>
      </c>
      <c r="Y3">
        <v>2082.4267647007673</v>
      </c>
      <c r="Z3">
        <v>235016</v>
      </c>
      <c r="AA3">
        <v>44977</v>
      </c>
      <c r="AB3">
        <v>172459</v>
      </c>
      <c r="AE3" s="10"/>
      <c r="AF3" s="9">
        <v>2340.3399999999997</v>
      </c>
      <c r="AG3" s="9">
        <v>58.88</v>
      </c>
      <c r="AJ3" s="6"/>
      <c r="AK3" s="6"/>
      <c r="AL3" s="6"/>
      <c r="AM3" s="6"/>
      <c r="AN3" s="6"/>
      <c r="AO3" s="5"/>
      <c r="AP3" s="5"/>
      <c r="AQ3" s="5"/>
      <c r="AR3" s="6"/>
      <c r="AS3" s="2">
        <v>2340.3399999999997</v>
      </c>
    </row>
    <row r="4" spans="1:46" x14ac:dyDescent="0.3">
      <c r="A4">
        <v>2005</v>
      </c>
      <c r="B4">
        <v>3</v>
      </c>
      <c r="C4">
        <v>169.69318193544518</v>
      </c>
      <c r="D4">
        <v>7497</v>
      </c>
      <c r="E4">
        <v>11.720216366168891</v>
      </c>
      <c r="F4">
        <v>893</v>
      </c>
      <c r="G4">
        <v>320.49766493632728</v>
      </c>
      <c r="H4">
        <v>49355</v>
      </c>
      <c r="I4">
        <v>56.799308760005836</v>
      </c>
      <c r="J4">
        <v>1818</v>
      </c>
      <c r="K4">
        <v>250.82053405680651</v>
      </c>
      <c r="L4">
        <v>16866</v>
      </c>
      <c r="M4">
        <v>418.66074628665626</v>
      </c>
      <c r="N4">
        <v>61.164940167266785</v>
      </c>
      <c r="O4">
        <v>479.82568645392303</v>
      </c>
      <c r="P4">
        <f t="shared" si="0"/>
        <v>96983</v>
      </c>
      <c r="Q4">
        <v>76564</v>
      </c>
      <c r="R4">
        <v>20419</v>
      </c>
      <c r="S4">
        <v>54.886762540855699</v>
      </c>
      <c r="T4">
        <v>3515</v>
      </c>
      <c r="U4">
        <v>153.69258751987377</v>
      </c>
      <c r="V4">
        <v>14993</v>
      </c>
      <c r="W4">
        <v>602.16944794211554</v>
      </c>
      <c r="X4">
        <v>50598</v>
      </c>
      <c r="Y4">
        <v>2100.1053905115218</v>
      </c>
      <c r="Z4">
        <v>242518</v>
      </c>
      <c r="AA4">
        <v>44189</v>
      </c>
      <c r="AB4">
        <v>167265</v>
      </c>
      <c r="AE4" s="10"/>
      <c r="AF4" s="9">
        <v>2308.0300000000002</v>
      </c>
      <c r="AG4" s="9">
        <v>59.39</v>
      </c>
      <c r="AJ4" s="6"/>
      <c r="AK4" s="6"/>
      <c r="AL4" s="6"/>
      <c r="AM4" s="6"/>
      <c r="AN4" s="6"/>
      <c r="AO4" s="5"/>
      <c r="AP4" s="5"/>
      <c r="AQ4" s="5"/>
      <c r="AR4" s="6"/>
      <c r="AS4" s="2">
        <v>2308.0300000000002</v>
      </c>
    </row>
    <row r="5" spans="1:46" x14ac:dyDescent="0.3">
      <c r="A5">
        <v>2005</v>
      </c>
      <c r="B5">
        <v>4</v>
      </c>
      <c r="C5">
        <v>168.89895211999263</v>
      </c>
      <c r="D5">
        <v>7905</v>
      </c>
      <c r="E5">
        <v>11.86117669056005</v>
      </c>
      <c r="F5">
        <v>393</v>
      </c>
      <c r="G5">
        <v>321.82342446876203</v>
      </c>
      <c r="H5">
        <v>47669</v>
      </c>
      <c r="I5">
        <v>55.663485128907737</v>
      </c>
      <c r="J5">
        <v>1499</v>
      </c>
      <c r="K5">
        <v>282.73525123284378</v>
      </c>
      <c r="L5">
        <v>16094</v>
      </c>
      <c r="M5">
        <v>424.35564484904063</v>
      </c>
      <c r="N5">
        <v>71.106264035241651</v>
      </c>
      <c r="O5">
        <v>495.46190888428225</v>
      </c>
      <c r="P5">
        <f t="shared" si="0"/>
        <v>104561</v>
      </c>
      <c r="Q5">
        <v>82798</v>
      </c>
      <c r="R5">
        <v>21763</v>
      </c>
      <c r="S5">
        <v>54.255811513416383</v>
      </c>
      <c r="T5">
        <v>4178</v>
      </c>
      <c r="U5">
        <v>154.85296761398379</v>
      </c>
      <c r="V5">
        <v>14444</v>
      </c>
      <c r="W5">
        <v>606.48264281406148</v>
      </c>
      <c r="X5">
        <v>54477</v>
      </c>
      <c r="Y5">
        <v>2152.0356204668101</v>
      </c>
      <c r="Z5">
        <v>251220</v>
      </c>
      <c r="AA5">
        <v>39567</v>
      </c>
      <c r="AB5">
        <v>164713</v>
      </c>
      <c r="AE5" s="10"/>
      <c r="AF5" s="9">
        <v>2283.77</v>
      </c>
      <c r="AG5" s="9">
        <v>59.49</v>
      </c>
      <c r="AJ5" s="6"/>
      <c r="AK5" s="6"/>
      <c r="AL5" s="6"/>
      <c r="AM5" s="6"/>
      <c r="AN5" s="6"/>
      <c r="AO5" s="5"/>
      <c r="AP5" s="5"/>
      <c r="AQ5" s="5"/>
      <c r="AR5" s="6"/>
      <c r="AS5" s="2">
        <v>2283.77</v>
      </c>
    </row>
    <row r="6" spans="1:46" x14ac:dyDescent="0.3">
      <c r="A6">
        <v>2006</v>
      </c>
      <c r="B6">
        <v>1</v>
      </c>
      <c r="C6">
        <v>193.9529804826565</v>
      </c>
      <c r="D6">
        <v>7092</v>
      </c>
      <c r="E6">
        <v>12.909587083107738</v>
      </c>
      <c r="F6">
        <v>656</v>
      </c>
      <c r="G6">
        <v>322.79965370531613</v>
      </c>
      <c r="H6">
        <v>41070</v>
      </c>
      <c r="I6">
        <v>59.738778889410973</v>
      </c>
      <c r="J6">
        <v>1387</v>
      </c>
      <c r="K6">
        <v>291.62738361800541</v>
      </c>
      <c r="L6">
        <v>17678</v>
      </c>
      <c r="M6">
        <v>433.52991937182225</v>
      </c>
      <c r="N6">
        <v>69.822392559191826</v>
      </c>
      <c r="O6">
        <v>503.35231193101407</v>
      </c>
      <c r="P6">
        <f t="shared" si="0"/>
        <v>103047</v>
      </c>
      <c r="Q6">
        <v>79542</v>
      </c>
      <c r="R6">
        <v>23505</v>
      </c>
      <c r="S6">
        <v>60.191822802689892</v>
      </c>
      <c r="T6">
        <v>3770</v>
      </c>
      <c r="U6">
        <v>160.13357317277288</v>
      </c>
      <c r="V6">
        <v>16326</v>
      </c>
      <c r="W6">
        <v>625.32706893805255</v>
      </c>
      <c r="X6">
        <v>52643</v>
      </c>
      <c r="Y6">
        <v>2230.0331606230261</v>
      </c>
      <c r="Z6">
        <v>243668</v>
      </c>
      <c r="AA6">
        <v>43370</v>
      </c>
      <c r="AB6">
        <v>170004</v>
      </c>
      <c r="AD6" s="8">
        <v>33493.78095</v>
      </c>
      <c r="AE6" s="10"/>
      <c r="AF6" s="9">
        <v>2264.0866666666666</v>
      </c>
      <c r="AG6" s="9">
        <v>60.79</v>
      </c>
      <c r="AH6" s="9">
        <v>15.591846036730432</v>
      </c>
      <c r="AJ6" s="6"/>
      <c r="AK6" s="6"/>
      <c r="AL6" s="6"/>
      <c r="AM6" s="6"/>
      <c r="AN6" s="6"/>
      <c r="AO6" s="5"/>
      <c r="AP6" s="5"/>
      <c r="AQ6" s="5"/>
      <c r="AR6" s="6"/>
      <c r="AS6" s="2">
        <v>2264.0866666666666</v>
      </c>
    </row>
    <row r="7" spans="1:46" x14ac:dyDescent="0.3">
      <c r="A7">
        <v>2006</v>
      </c>
      <c r="B7">
        <v>2</v>
      </c>
      <c r="C7">
        <v>199.37773968897528</v>
      </c>
      <c r="D7">
        <v>7091</v>
      </c>
      <c r="E7">
        <v>12.223590860920579</v>
      </c>
      <c r="F7">
        <v>390</v>
      </c>
      <c r="G7">
        <v>326.9934049867046</v>
      </c>
      <c r="H7">
        <v>46277</v>
      </c>
      <c r="I7">
        <v>60.567362332524048</v>
      </c>
      <c r="J7">
        <v>1072</v>
      </c>
      <c r="K7">
        <v>245.77618911556362</v>
      </c>
      <c r="L7">
        <v>20091</v>
      </c>
      <c r="M7">
        <v>446.09482855200463</v>
      </c>
      <c r="N7">
        <v>73.075871446209803</v>
      </c>
      <c r="O7">
        <v>519.17069999821445</v>
      </c>
      <c r="P7">
        <f t="shared" si="0"/>
        <v>101697</v>
      </c>
      <c r="Q7">
        <v>81138</v>
      </c>
      <c r="R7">
        <v>20559</v>
      </c>
      <c r="S7">
        <v>59.683647495612718</v>
      </c>
      <c r="T7">
        <v>3674</v>
      </c>
      <c r="U7">
        <v>160.88056715362004</v>
      </c>
      <c r="V7">
        <v>15828</v>
      </c>
      <c r="W7">
        <v>632.57777829485258</v>
      </c>
      <c r="X7">
        <v>48859</v>
      </c>
      <c r="Y7">
        <v>2217.2509799269874</v>
      </c>
      <c r="Z7">
        <v>244979</v>
      </c>
      <c r="AA7">
        <v>37672</v>
      </c>
      <c r="AB7">
        <v>175941</v>
      </c>
      <c r="AD7" s="8">
        <v>31923.301419999996</v>
      </c>
      <c r="AE7" s="10"/>
      <c r="AF7" s="9">
        <v>2431.5066666666667</v>
      </c>
      <c r="AG7" s="9">
        <v>61.5</v>
      </c>
      <c r="AH7" s="9">
        <v>12.807976594334633</v>
      </c>
      <c r="AJ7" s="6"/>
      <c r="AK7" s="6"/>
      <c r="AL7" s="6"/>
      <c r="AM7" s="6"/>
      <c r="AN7" s="6"/>
      <c r="AO7" s="5"/>
      <c r="AP7" s="5"/>
      <c r="AQ7" s="5"/>
      <c r="AR7" s="6"/>
      <c r="AS7" s="2">
        <v>2431.5066666666667</v>
      </c>
    </row>
    <row r="8" spans="1:46" x14ac:dyDescent="0.3">
      <c r="A8">
        <v>2006</v>
      </c>
      <c r="B8">
        <v>3</v>
      </c>
      <c r="C8">
        <v>200.64150504830761</v>
      </c>
      <c r="D8">
        <v>6304</v>
      </c>
      <c r="E8">
        <v>13.039495132372346</v>
      </c>
      <c r="F8">
        <v>477</v>
      </c>
      <c r="G8">
        <v>340.21118469252741</v>
      </c>
      <c r="H8">
        <v>45313</v>
      </c>
      <c r="I8">
        <v>61.31520358560774</v>
      </c>
      <c r="J8">
        <v>1096</v>
      </c>
      <c r="K8">
        <v>305.2841664681626</v>
      </c>
      <c r="L8">
        <v>21316</v>
      </c>
      <c r="M8">
        <v>457.79027981459205</v>
      </c>
      <c r="N8">
        <v>73.533204174475046</v>
      </c>
      <c r="O8">
        <v>531.32348398906709</v>
      </c>
      <c r="P8">
        <f t="shared" si="0"/>
        <v>89007</v>
      </c>
      <c r="Q8">
        <v>73035</v>
      </c>
      <c r="R8">
        <v>15972</v>
      </c>
      <c r="S8">
        <v>60.960887144277798</v>
      </c>
      <c r="T8">
        <v>3175</v>
      </c>
      <c r="U8">
        <v>161.52820738710099</v>
      </c>
      <c r="V8">
        <v>15651</v>
      </c>
      <c r="W8">
        <v>638.11075291608836</v>
      </c>
      <c r="X8">
        <v>50837</v>
      </c>
      <c r="Y8">
        <v>2312.4148863635119</v>
      </c>
      <c r="Z8">
        <v>233772</v>
      </c>
      <c r="AA8">
        <v>36658</v>
      </c>
      <c r="AB8">
        <v>189709</v>
      </c>
      <c r="AD8" s="8">
        <v>35795.652610000012</v>
      </c>
      <c r="AE8" s="10"/>
      <c r="AF8" s="9">
        <v>2433.4233333333332</v>
      </c>
      <c r="AG8" s="9">
        <v>62.5</v>
      </c>
      <c r="AH8" s="9">
        <v>11.514225736260066</v>
      </c>
      <c r="AJ8" s="6"/>
      <c r="AK8" s="6"/>
      <c r="AL8" s="6"/>
      <c r="AM8" s="6"/>
      <c r="AN8" s="6"/>
      <c r="AO8" s="5"/>
      <c r="AP8" s="5"/>
      <c r="AQ8" s="5"/>
      <c r="AR8" s="6"/>
      <c r="AS8" s="2">
        <v>2433.4233333333332</v>
      </c>
    </row>
    <row r="9" spans="1:46" x14ac:dyDescent="0.3">
      <c r="A9">
        <v>2006</v>
      </c>
      <c r="B9">
        <v>4</v>
      </c>
      <c r="C9">
        <v>201.88911199852203</v>
      </c>
      <c r="D9">
        <v>6798</v>
      </c>
      <c r="E9">
        <v>12.951732800116705</v>
      </c>
      <c r="F9">
        <v>601</v>
      </c>
      <c r="G9">
        <v>343.45325476167943</v>
      </c>
      <c r="H9">
        <v>37414</v>
      </c>
      <c r="I9">
        <v>62.405214442458906</v>
      </c>
      <c r="J9">
        <v>1195</v>
      </c>
      <c r="K9">
        <v>342.7115402084471</v>
      </c>
      <c r="L9">
        <v>17053</v>
      </c>
      <c r="M9">
        <v>461.77313711489501</v>
      </c>
      <c r="N9">
        <v>75.813856232501323</v>
      </c>
      <c r="O9">
        <v>537.58699334739629</v>
      </c>
      <c r="P9">
        <f t="shared" si="0"/>
        <v>95462</v>
      </c>
      <c r="Q9">
        <v>77375</v>
      </c>
      <c r="R9">
        <v>18087</v>
      </c>
      <c r="S9">
        <v>61.684025677203707</v>
      </c>
      <c r="T9">
        <v>3950</v>
      </c>
      <c r="U9">
        <v>160.58829837660357</v>
      </c>
      <c r="V9">
        <v>16926</v>
      </c>
      <c r="W9">
        <v>645.71862752082507</v>
      </c>
      <c r="X9">
        <v>48184</v>
      </c>
      <c r="Y9">
        <v>2368.988799133253</v>
      </c>
      <c r="Z9">
        <v>227800</v>
      </c>
      <c r="AA9">
        <v>39549</v>
      </c>
      <c r="AB9">
        <v>194331</v>
      </c>
      <c r="AD9" s="8">
        <v>40746.379639999999</v>
      </c>
      <c r="AE9" s="10"/>
      <c r="AF9" s="9">
        <v>2305.3617543859632</v>
      </c>
      <c r="AG9" s="9">
        <v>62.82</v>
      </c>
      <c r="AH9" s="9">
        <v>11.837633630635835</v>
      </c>
      <c r="AJ9" s="6"/>
      <c r="AK9" s="6"/>
      <c r="AL9" s="6"/>
      <c r="AM9" s="6"/>
      <c r="AN9" s="6"/>
      <c r="AO9" s="5"/>
      <c r="AP9" s="5"/>
      <c r="AQ9" s="5"/>
      <c r="AR9" s="6"/>
      <c r="AS9" s="2">
        <v>2305.3617543859632</v>
      </c>
    </row>
    <row r="10" spans="1:46" x14ac:dyDescent="0.3">
      <c r="A10">
        <v>2007</v>
      </c>
      <c r="B10">
        <v>1</v>
      </c>
      <c r="C10">
        <v>212.42634862573325</v>
      </c>
      <c r="D10">
        <v>4296</v>
      </c>
      <c r="E10">
        <v>10.409876182855688</v>
      </c>
      <c r="F10">
        <v>761</v>
      </c>
      <c r="G10">
        <v>313.80542432470872</v>
      </c>
      <c r="H10">
        <v>35312</v>
      </c>
      <c r="I10">
        <v>64.668154482602091</v>
      </c>
      <c r="J10">
        <v>1165</v>
      </c>
      <c r="K10">
        <v>258.54468279564435</v>
      </c>
      <c r="L10">
        <v>15539</v>
      </c>
      <c r="M10">
        <v>462.9814686033568</v>
      </c>
      <c r="N10">
        <v>75.58395561073813</v>
      </c>
      <c r="O10">
        <v>538.56542421409495</v>
      </c>
      <c r="P10">
        <f t="shared" si="0"/>
        <v>95455</v>
      </c>
      <c r="Q10">
        <v>75963</v>
      </c>
      <c r="R10">
        <v>19492</v>
      </c>
      <c r="S10">
        <v>62.759142444742608</v>
      </c>
      <c r="T10">
        <v>3340</v>
      </c>
      <c r="U10">
        <v>166.97969540473781</v>
      </c>
      <c r="V10">
        <v>14422</v>
      </c>
      <c r="W10">
        <v>647.1055690239765</v>
      </c>
      <c r="X10">
        <v>55593</v>
      </c>
      <c r="Y10">
        <v>2275.2643174990958</v>
      </c>
      <c r="Z10">
        <v>226012</v>
      </c>
      <c r="AA10">
        <v>42004</v>
      </c>
      <c r="AB10">
        <v>195224</v>
      </c>
      <c r="AD10" s="8">
        <v>36934.928530000005</v>
      </c>
      <c r="AE10" s="10"/>
      <c r="AF10" s="9">
        <v>2222.0266666666666</v>
      </c>
      <c r="AG10" s="9">
        <v>64.650000000000006</v>
      </c>
      <c r="AH10" s="9">
        <v>12.5021299158257</v>
      </c>
      <c r="AJ10" s="6"/>
      <c r="AK10" s="6"/>
      <c r="AL10" s="6"/>
      <c r="AM10" s="6"/>
      <c r="AN10" s="6"/>
      <c r="AO10" s="5"/>
      <c r="AP10" s="5"/>
      <c r="AQ10" s="5"/>
      <c r="AR10" s="6"/>
      <c r="AS10" s="2">
        <v>2222.0266666666666</v>
      </c>
    </row>
    <row r="11" spans="1:46" x14ac:dyDescent="0.3">
      <c r="A11">
        <v>2007</v>
      </c>
      <c r="B11">
        <v>2</v>
      </c>
      <c r="C11">
        <v>215.0571744916374</v>
      </c>
      <c r="D11">
        <v>3775</v>
      </c>
      <c r="E11">
        <v>10.461424328788782</v>
      </c>
      <c r="F11">
        <v>1049</v>
      </c>
      <c r="G11">
        <v>316.23216352429392</v>
      </c>
      <c r="H11">
        <v>44962</v>
      </c>
      <c r="I11">
        <v>64.147320730842566</v>
      </c>
      <c r="J11">
        <v>1397</v>
      </c>
      <c r="K11">
        <v>240.41976773826309</v>
      </c>
      <c r="L11">
        <v>17846</v>
      </c>
      <c r="M11">
        <v>471.44538907786102</v>
      </c>
      <c r="N11">
        <v>79.961266819959278</v>
      </c>
      <c r="O11">
        <v>551.40665589782031</v>
      </c>
      <c r="P11">
        <f t="shared" si="0"/>
        <v>91929</v>
      </c>
      <c r="Q11">
        <v>72061</v>
      </c>
      <c r="R11">
        <v>19868</v>
      </c>
      <c r="S11">
        <v>66.912649525681971</v>
      </c>
      <c r="T11">
        <v>4070</v>
      </c>
      <c r="U11">
        <v>167.26101931798149</v>
      </c>
      <c r="V11">
        <v>15297</v>
      </c>
      <c r="W11">
        <v>654.67096892282984</v>
      </c>
      <c r="X11">
        <v>54432</v>
      </c>
      <c r="Y11">
        <v>2286.5691444781392</v>
      </c>
      <c r="Z11">
        <v>234850</v>
      </c>
      <c r="AA11">
        <v>35856</v>
      </c>
      <c r="AB11">
        <v>194077</v>
      </c>
      <c r="AD11" s="8">
        <v>33525.390809999997</v>
      </c>
      <c r="AE11" s="10"/>
      <c r="AF11" s="9">
        <v>2025.4233333333334</v>
      </c>
      <c r="AG11" s="9">
        <v>65.89</v>
      </c>
      <c r="AH11" s="9">
        <v>13.385570139977835</v>
      </c>
      <c r="AJ11" s="6"/>
      <c r="AK11" s="6"/>
      <c r="AL11" s="6"/>
      <c r="AM11" s="6"/>
      <c r="AN11" s="6"/>
      <c r="AO11" s="5"/>
      <c r="AP11" s="5"/>
      <c r="AQ11" s="5"/>
      <c r="AR11" s="6"/>
      <c r="AS11" s="2">
        <v>2025.4233333333334</v>
      </c>
    </row>
    <row r="12" spans="1:46" x14ac:dyDescent="0.3">
      <c r="A12">
        <v>2007</v>
      </c>
      <c r="B12">
        <v>3</v>
      </c>
      <c r="C12">
        <v>218.14401204496733</v>
      </c>
      <c r="D12">
        <v>4623</v>
      </c>
      <c r="E12">
        <v>10.684974201535834</v>
      </c>
      <c r="F12">
        <v>299</v>
      </c>
      <c r="G12">
        <v>315.49510521292592</v>
      </c>
      <c r="H12">
        <v>41481</v>
      </c>
      <c r="I12">
        <v>64.788803388821933</v>
      </c>
      <c r="J12">
        <v>1594</v>
      </c>
      <c r="K12">
        <v>249.27046162825204</v>
      </c>
      <c r="L12">
        <v>17445</v>
      </c>
      <c r="M12">
        <v>480.6014166333361</v>
      </c>
      <c r="N12">
        <v>92.10063293973127</v>
      </c>
      <c r="O12">
        <v>572.70204957306737</v>
      </c>
      <c r="P12">
        <f t="shared" si="0"/>
        <v>95542</v>
      </c>
      <c r="Q12">
        <v>75892</v>
      </c>
      <c r="R12">
        <v>19650</v>
      </c>
      <c r="S12">
        <v>67.581806573310899</v>
      </c>
      <c r="T12">
        <v>3854</v>
      </c>
      <c r="U12">
        <v>167.91230369374657</v>
      </c>
      <c r="V12">
        <v>17640</v>
      </c>
      <c r="W12">
        <v>669.19439682504753</v>
      </c>
      <c r="X12">
        <v>46795</v>
      </c>
      <c r="Y12">
        <v>2335.7739131416752</v>
      </c>
      <c r="Z12">
        <v>229357</v>
      </c>
      <c r="AA12">
        <v>35507</v>
      </c>
      <c r="AB12">
        <v>201459</v>
      </c>
      <c r="AD12" s="8">
        <v>38250.578049999996</v>
      </c>
      <c r="AE12" s="10"/>
      <c r="AF12" s="9">
        <v>2042.0666666666668</v>
      </c>
      <c r="AG12" s="9">
        <v>65.930000000000007</v>
      </c>
      <c r="AH12" s="9">
        <v>14.379418820697234</v>
      </c>
      <c r="AJ12" s="6"/>
      <c r="AK12" s="6"/>
      <c r="AL12" s="6"/>
      <c r="AM12" s="6"/>
      <c r="AN12" s="6"/>
      <c r="AO12" s="5"/>
      <c r="AP12" s="5"/>
      <c r="AQ12" s="5"/>
      <c r="AR12" s="6"/>
      <c r="AS12" s="2">
        <v>2042.0666666666668</v>
      </c>
    </row>
    <row r="13" spans="1:46" x14ac:dyDescent="0.3">
      <c r="A13">
        <v>2007</v>
      </c>
      <c r="B13">
        <v>4</v>
      </c>
      <c r="C13">
        <v>219.43913572729409</v>
      </c>
      <c r="D13">
        <v>4472</v>
      </c>
      <c r="E13">
        <v>11.047396850584171</v>
      </c>
      <c r="F13">
        <v>362</v>
      </c>
      <c r="G13">
        <v>327.90299555703592</v>
      </c>
      <c r="H13">
        <v>43827</v>
      </c>
      <c r="I13">
        <v>65.286842632506747</v>
      </c>
      <c r="J13">
        <v>1748</v>
      </c>
      <c r="K13">
        <v>258.88031562472844</v>
      </c>
      <c r="L13">
        <v>17700</v>
      </c>
      <c r="M13">
        <v>488.6530330206532</v>
      </c>
      <c r="N13">
        <v>83.950309780784693</v>
      </c>
      <c r="O13">
        <v>572.60334280143786</v>
      </c>
      <c r="P13">
        <f t="shared" si="0"/>
        <v>101389</v>
      </c>
      <c r="Q13">
        <v>78539</v>
      </c>
      <c r="R13">
        <v>22850</v>
      </c>
      <c r="S13">
        <v>70.040372099037384</v>
      </c>
      <c r="T13">
        <v>3186</v>
      </c>
      <c r="U13">
        <v>168.85901406482088</v>
      </c>
      <c r="V13">
        <v>20153</v>
      </c>
      <c r="W13">
        <v>674.74320066193707</v>
      </c>
      <c r="X13">
        <v>51179</v>
      </c>
      <c r="Y13">
        <v>2368.8026160193822</v>
      </c>
      <c r="Z13">
        <v>244016</v>
      </c>
      <c r="AA13">
        <v>32508</v>
      </c>
      <c r="AB13">
        <v>191343</v>
      </c>
      <c r="AD13" s="8">
        <v>50752.318269999989</v>
      </c>
      <c r="AE13" s="10"/>
      <c r="AF13" s="9">
        <v>2021.7271666666666</v>
      </c>
      <c r="AG13" s="9">
        <v>66.45</v>
      </c>
      <c r="AH13" s="9">
        <v>15.781865691638567</v>
      </c>
      <c r="AJ13" s="6"/>
      <c r="AK13" s="6"/>
      <c r="AL13" s="6"/>
      <c r="AM13" s="6"/>
      <c r="AN13" s="6"/>
      <c r="AO13" s="5"/>
      <c r="AP13" s="5"/>
      <c r="AQ13" s="5"/>
      <c r="AR13" s="6"/>
      <c r="AS13" s="2">
        <v>2021.7271666666666</v>
      </c>
    </row>
    <row r="14" spans="1:46" x14ac:dyDescent="0.3">
      <c r="A14">
        <v>2008</v>
      </c>
      <c r="B14">
        <v>1</v>
      </c>
      <c r="C14">
        <v>185.63145906884102</v>
      </c>
      <c r="D14">
        <v>4938</v>
      </c>
      <c r="E14">
        <v>10.611887243086358</v>
      </c>
      <c r="F14">
        <v>682</v>
      </c>
      <c r="G14">
        <v>355.50399579692794</v>
      </c>
      <c r="H14">
        <v>35576</v>
      </c>
      <c r="I14">
        <v>65.100002877259385</v>
      </c>
      <c r="J14">
        <v>1494</v>
      </c>
      <c r="K14">
        <v>259.12062507851107</v>
      </c>
      <c r="L14">
        <v>20302</v>
      </c>
      <c r="M14">
        <v>487.89465069164658</v>
      </c>
      <c r="N14">
        <v>89.832391196830415</v>
      </c>
      <c r="O14">
        <v>577.72704188847695</v>
      </c>
      <c r="P14">
        <f t="shared" si="0"/>
        <v>93984</v>
      </c>
      <c r="Q14">
        <v>76819</v>
      </c>
      <c r="R14">
        <v>17165</v>
      </c>
      <c r="S14">
        <v>67.875693927770541</v>
      </c>
      <c r="T14">
        <v>2947</v>
      </c>
      <c r="U14">
        <v>170.65602239554835</v>
      </c>
      <c r="V14">
        <v>16679</v>
      </c>
      <c r="W14">
        <v>682.64206817822253</v>
      </c>
      <c r="X14">
        <v>48837</v>
      </c>
      <c r="Y14">
        <v>2374.8687964546439</v>
      </c>
      <c r="Z14">
        <v>225605</v>
      </c>
      <c r="AA14">
        <v>40166</v>
      </c>
      <c r="AB14">
        <v>203634</v>
      </c>
      <c r="AC14" s="9">
        <v>40.299999999999997</v>
      </c>
      <c r="AD14" s="8">
        <v>35434.533100000001</v>
      </c>
      <c r="AE14" s="10"/>
      <c r="AF14" s="9">
        <v>1910.2533333333333</v>
      </c>
      <c r="AG14" s="9">
        <v>68.23</v>
      </c>
      <c r="AH14" s="9">
        <v>16.394935938819433</v>
      </c>
      <c r="AJ14" s="6"/>
      <c r="AK14" s="6"/>
      <c r="AL14" s="6"/>
      <c r="AM14" s="6"/>
      <c r="AN14" s="6"/>
      <c r="AO14" s="5"/>
      <c r="AP14" s="5"/>
      <c r="AQ14" s="5"/>
      <c r="AR14" s="6"/>
      <c r="AS14" s="2">
        <v>1910.2533333333333</v>
      </c>
    </row>
    <row r="15" spans="1:46" x14ac:dyDescent="0.3">
      <c r="A15">
        <v>2008</v>
      </c>
      <c r="B15">
        <v>2</v>
      </c>
      <c r="C15">
        <v>182.54123757751969</v>
      </c>
      <c r="D15">
        <v>4842</v>
      </c>
      <c r="E15">
        <v>10.766996557700875</v>
      </c>
      <c r="F15">
        <v>270</v>
      </c>
      <c r="G15">
        <v>337.89998997534298</v>
      </c>
      <c r="H15">
        <v>40430</v>
      </c>
      <c r="I15">
        <v>65.153273706569323</v>
      </c>
      <c r="J15">
        <v>1207</v>
      </c>
      <c r="K15">
        <v>267.21064368210449</v>
      </c>
      <c r="L15">
        <v>17816</v>
      </c>
      <c r="M15">
        <v>484.78166869914264</v>
      </c>
      <c r="N15">
        <v>89.089068939390117</v>
      </c>
      <c r="O15">
        <v>573.87073763853277</v>
      </c>
      <c r="P15">
        <f t="shared" si="0"/>
        <v>96927</v>
      </c>
      <c r="Q15">
        <v>78339</v>
      </c>
      <c r="R15">
        <v>18588</v>
      </c>
      <c r="S15">
        <v>68.922307296552958</v>
      </c>
      <c r="T15">
        <v>4451</v>
      </c>
      <c r="U15">
        <v>172.19104376755138</v>
      </c>
      <c r="V15">
        <v>19074</v>
      </c>
      <c r="W15">
        <v>682.45560438925088</v>
      </c>
      <c r="X15">
        <v>55582</v>
      </c>
      <c r="Y15">
        <v>2361.0118345911251</v>
      </c>
      <c r="Z15">
        <v>240852</v>
      </c>
      <c r="AA15">
        <v>36127</v>
      </c>
      <c r="AB15">
        <v>193960</v>
      </c>
      <c r="AC15" s="9">
        <v>41</v>
      </c>
      <c r="AD15" s="8">
        <v>41681.563749999987</v>
      </c>
      <c r="AE15" s="10"/>
      <c r="AF15" s="9">
        <v>1762.14</v>
      </c>
      <c r="AG15" s="9">
        <v>69.52</v>
      </c>
      <c r="AH15" s="9">
        <v>16.845774271476035</v>
      </c>
      <c r="AJ15" s="6"/>
      <c r="AK15" s="6"/>
      <c r="AL15" s="6"/>
      <c r="AM15" s="6"/>
      <c r="AN15" s="6"/>
      <c r="AO15" s="5"/>
      <c r="AP15" s="5"/>
      <c r="AQ15" s="5"/>
      <c r="AR15" s="6"/>
      <c r="AS15" s="2">
        <v>1762.14</v>
      </c>
    </row>
    <row r="16" spans="1:46" x14ac:dyDescent="0.3">
      <c r="A16">
        <v>2008</v>
      </c>
      <c r="B16">
        <v>3</v>
      </c>
      <c r="C16">
        <v>181.30984974375434</v>
      </c>
      <c r="D16">
        <v>5609</v>
      </c>
      <c r="E16">
        <v>11.216058489356039</v>
      </c>
      <c r="F16">
        <v>349</v>
      </c>
      <c r="G16">
        <v>336.7766807436891</v>
      </c>
      <c r="H16">
        <v>46855</v>
      </c>
      <c r="I16">
        <v>65.101632137978342</v>
      </c>
      <c r="J16">
        <v>1401</v>
      </c>
      <c r="K16">
        <v>291.47249239072704</v>
      </c>
      <c r="L16">
        <v>15049</v>
      </c>
      <c r="M16">
        <v>481.37294433289458</v>
      </c>
      <c r="N16">
        <v>95.73884193371498</v>
      </c>
      <c r="O16">
        <v>577.11178626660956</v>
      </c>
      <c r="P16">
        <f t="shared" si="0"/>
        <v>96702</v>
      </c>
      <c r="Q16">
        <v>74364</v>
      </c>
      <c r="R16">
        <v>22338</v>
      </c>
      <c r="S16">
        <v>71.932659853626689</v>
      </c>
      <c r="T16">
        <v>3743</v>
      </c>
      <c r="U16">
        <v>174.36104744169984</v>
      </c>
      <c r="V16">
        <v>18152</v>
      </c>
      <c r="W16">
        <v>687.40806726196138</v>
      </c>
      <c r="X16">
        <v>53081</v>
      </c>
      <c r="Y16">
        <v>2396.6902743294022</v>
      </c>
      <c r="Z16">
        <v>241006</v>
      </c>
      <c r="AA16">
        <v>37488</v>
      </c>
      <c r="AB16">
        <v>193973</v>
      </c>
      <c r="AC16" s="9">
        <v>43.8</v>
      </c>
      <c r="AD16" s="8">
        <v>41605.243649999989</v>
      </c>
      <c r="AE16" s="10"/>
      <c r="AF16" s="9">
        <v>1897.8066666666666</v>
      </c>
      <c r="AG16" s="9">
        <v>69.930000000000007</v>
      </c>
      <c r="AH16" s="9">
        <v>17.136217217612966</v>
      </c>
      <c r="AJ16" s="6"/>
      <c r="AK16" s="6"/>
      <c r="AL16" s="6"/>
      <c r="AM16" s="6"/>
      <c r="AN16" s="6"/>
      <c r="AO16" s="5"/>
      <c r="AP16" s="5"/>
      <c r="AQ16" s="5"/>
      <c r="AR16" s="6"/>
      <c r="AS16" s="2">
        <v>1897.8066666666666</v>
      </c>
    </row>
    <row r="17" spans="1:45" x14ac:dyDescent="0.3">
      <c r="A17">
        <v>2008</v>
      </c>
      <c r="B17">
        <v>4</v>
      </c>
      <c r="C17">
        <v>180.63372384073418</v>
      </c>
      <c r="D17">
        <v>4547</v>
      </c>
      <c r="E17">
        <v>11.225977032585899</v>
      </c>
      <c r="F17">
        <v>605</v>
      </c>
      <c r="G17">
        <v>334.09884192805123</v>
      </c>
      <c r="H17">
        <v>46437</v>
      </c>
      <c r="I17">
        <v>64.774926011697232</v>
      </c>
      <c r="J17">
        <v>1665</v>
      </c>
      <c r="K17">
        <v>244.31399320017763</v>
      </c>
      <c r="L17">
        <v>17339</v>
      </c>
      <c r="M17">
        <v>476.31145367366429</v>
      </c>
      <c r="N17">
        <v>84.885112614995933</v>
      </c>
      <c r="O17">
        <v>561.19656628866028</v>
      </c>
      <c r="P17">
        <f t="shared" si="0"/>
        <v>100908</v>
      </c>
      <c r="Q17">
        <v>79804</v>
      </c>
      <c r="R17">
        <v>21104</v>
      </c>
      <c r="S17">
        <v>74.209785895131304</v>
      </c>
      <c r="T17">
        <v>3964</v>
      </c>
      <c r="U17">
        <v>176.10902798943837</v>
      </c>
      <c r="V17">
        <v>19903</v>
      </c>
      <c r="W17">
        <v>685.37320283230497</v>
      </c>
      <c r="X17">
        <v>53469</v>
      </c>
      <c r="Y17">
        <v>2331.936045018781</v>
      </c>
      <c r="Z17">
        <v>249220</v>
      </c>
      <c r="AA17">
        <v>39464</v>
      </c>
      <c r="AB17">
        <v>185295</v>
      </c>
      <c r="AC17" s="9">
        <v>41.4</v>
      </c>
      <c r="AD17" s="8">
        <v>47273.941579999708</v>
      </c>
      <c r="AE17" s="10"/>
      <c r="AF17" s="9">
        <v>2290.35</v>
      </c>
      <c r="AG17" s="9">
        <v>71.239999999999995</v>
      </c>
      <c r="AH17" s="9">
        <v>16.961129719891463</v>
      </c>
      <c r="AJ17" s="6"/>
      <c r="AK17" s="6"/>
      <c r="AL17" s="6"/>
      <c r="AM17" s="6"/>
      <c r="AN17" s="6"/>
      <c r="AO17" s="5"/>
      <c r="AP17" s="5"/>
      <c r="AQ17" s="5"/>
      <c r="AR17" s="6"/>
      <c r="AS17" s="2">
        <v>2290.35</v>
      </c>
    </row>
    <row r="18" spans="1:45" x14ac:dyDescent="0.3">
      <c r="A18">
        <v>2009</v>
      </c>
      <c r="B18">
        <v>1</v>
      </c>
      <c r="C18">
        <v>168.16363170955074</v>
      </c>
      <c r="D18">
        <v>5863</v>
      </c>
      <c r="E18">
        <v>10.775553379124796</v>
      </c>
      <c r="F18">
        <v>555</v>
      </c>
      <c r="G18">
        <v>362.84642893369602</v>
      </c>
      <c r="H18">
        <v>38548</v>
      </c>
      <c r="I18">
        <v>62.572125684819426</v>
      </c>
      <c r="J18">
        <v>576</v>
      </c>
      <c r="K18">
        <v>260.67675580010888</v>
      </c>
      <c r="L18">
        <v>19436</v>
      </c>
      <c r="M18">
        <v>478.07840508626452</v>
      </c>
      <c r="N18">
        <v>88.538732204032399</v>
      </c>
      <c r="O18">
        <v>566.61713729029691</v>
      </c>
      <c r="P18">
        <f t="shared" si="0"/>
        <v>95249</v>
      </c>
      <c r="Q18">
        <v>75370</v>
      </c>
      <c r="R18">
        <v>19879</v>
      </c>
      <c r="S18">
        <v>73.11981339048009</v>
      </c>
      <c r="T18">
        <v>3057</v>
      </c>
      <c r="U18">
        <v>175.65979882643299</v>
      </c>
      <c r="V18">
        <v>22133</v>
      </c>
      <c r="W18">
        <v>695.01273471570664</v>
      </c>
      <c r="X18">
        <v>48372</v>
      </c>
      <c r="Y18">
        <v>2375.4439797302166</v>
      </c>
      <c r="Z18">
        <v>233882</v>
      </c>
      <c r="AA18">
        <v>49082</v>
      </c>
      <c r="AB18">
        <v>192521</v>
      </c>
      <c r="AC18" s="9">
        <v>39.1</v>
      </c>
      <c r="AD18" s="8">
        <v>49627.180119999997</v>
      </c>
      <c r="AE18" s="15">
        <v>114.95781570248617</v>
      </c>
      <c r="AF18" s="9">
        <v>2414.643333333333</v>
      </c>
      <c r="AG18" s="9">
        <v>72.540000000000006</v>
      </c>
      <c r="AH18" s="9">
        <v>16.890402201871833</v>
      </c>
      <c r="AJ18" s="6"/>
      <c r="AK18" s="6"/>
      <c r="AL18" s="6"/>
      <c r="AM18" s="6"/>
      <c r="AN18" s="6"/>
      <c r="AO18" s="5"/>
      <c r="AP18" s="5"/>
      <c r="AQ18" s="5"/>
      <c r="AR18" s="6"/>
      <c r="AS18" s="2">
        <v>2414.643333333333</v>
      </c>
    </row>
    <row r="19" spans="1:45" x14ac:dyDescent="0.3">
      <c r="A19">
        <v>2009</v>
      </c>
      <c r="B19">
        <v>2</v>
      </c>
      <c r="C19">
        <v>169.20759816310175</v>
      </c>
      <c r="D19">
        <v>4076</v>
      </c>
      <c r="E19">
        <v>10.960810082984912</v>
      </c>
      <c r="F19">
        <v>583</v>
      </c>
      <c r="G19">
        <v>358.06485128475583</v>
      </c>
      <c r="H19">
        <v>42950</v>
      </c>
      <c r="I19">
        <v>63.802734979039528</v>
      </c>
      <c r="J19">
        <v>1157</v>
      </c>
      <c r="K19">
        <v>272.93261846632049</v>
      </c>
      <c r="L19">
        <v>19479</v>
      </c>
      <c r="M19">
        <v>480.06345133163103</v>
      </c>
      <c r="N19">
        <v>85.996739778253428</v>
      </c>
      <c r="O19">
        <v>566.0601911098845</v>
      </c>
      <c r="P19">
        <f t="shared" si="0"/>
        <v>95205</v>
      </c>
      <c r="Q19">
        <v>74993</v>
      </c>
      <c r="R19">
        <v>20212</v>
      </c>
      <c r="S19">
        <v>70.164974484253662</v>
      </c>
      <c r="T19">
        <v>3541</v>
      </c>
      <c r="U19">
        <v>177.7025114163267</v>
      </c>
      <c r="V19">
        <v>21396</v>
      </c>
      <c r="W19">
        <v>705.18041118493534</v>
      </c>
      <c r="X19">
        <v>47420</v>
      </c>
      <c r="Y19">
        <v>2394.0767011716025</v>
      </c>
      <c r="Z19">
        <v>235910</v>
      </c>
      <c r="AA19">
        <v>61705</v>
      </c>
      <c r="AB19">
        <v>179363</v>
      </c>
      <c r="AC19" s="9">
        <v>40.700000000000003</v>
      </c>
      <c r="AD19" s="8">
        <v>37658.651770000004</v>
      </c>
      <c r="AE19" s="11">
        <v>119.60169321634312</v>
      </c>
      <c r="AF19" s="9">
        <v>2233.1166666666663</v>
      </c>
      <c r="AG19" s="9">
        <v>72.62</v>
      </c>
      <c r="AH19" s="9">
        <v>15.689892395736132</v>
      </c>
      <c r="AJ19" s="6"/>
      <c r="AK19" s="6"/>
      <c r="AL19" s="6"/>
      <c r="AM19" s="6"/>
      <c r="AN19" s="6"/>
      <c r="AO19" s="5"/>
      <c r="AP19" s="5"/>
      <c r="AQ19" s="5"/>
      <c r="AR19" s="6"/>
      <c r="AS19" s="2">
        <v>2233.1166666666663</v>
      </c>
    </row>
    <row r="20" spans="1:45" x14ac:dyDescent="0.3">
      <c r="A20">
        <v>2009</v>
      </c>
      <c r="B20">
        <v>3</v>
      </c>
      <c r="C20">
        <v>171.54840438743813</v>
      </c>
      <c r="D20">
        <v>6302</v>
      </c>
      <c r="E20">
        <v>11.352233899522627</v>
      </c>
      <c r="F20">
        <v>425</v>
      </c>
      <c r="G20">
        <v>359.7025778966285</v>
      </c>
      <c r="H20">
        <v>42611</v>
      </c>
      <c r="I20">
        <v>65.567518370355842</v>
      </c>
      <c r="J20">
        <v>1362</v>
      </c>
      <c r="K20">
        <v>261.15904927110859</v>
      </c>
      <c r="L20">
        <v>17336</v>
      </c>
      <c r="M20">
        <v>482.90775894726971</v>
      </c>
      <c r="N20">
        <v>85.578460890358329</v>
      </c>
      <c r="O20">
        <v>568.48621983762803</v>
      </c>
      <c r="P20">
        <f t="shared" si="0"/>
        <v>98328</v>
      </c>
      <c r="Q20">
        <v>78715</v>
      </c>
      <c r="R20">
        <v>19613</v>
      </c>
      <c r="S20">
        <v>71.334674459339197</v>
      </c>
      <c r="T20">
        <v>3304</v>
      </c>
      <c r="U20">
        <v>179.42575249699874</v>
      </c>
      <c r="V20">
        <v>21505</v>
      </c>
      <c r="W20">
        <v>702.44206043732333</v>
      </c>
      <c r="X20">
        <v>48188</v>
      </c>
      <c r="Y20">
        <v>2391.018491056343</v>
      </c>
      <c r="Z20">
        <v>239397</v>
      </c>
      <c r="AA20">
        <v>71901</v>
      </c>
      <c r="AB20">
        <v>167161</v>
      </c>
      <c r="AC20" s="9">
        <v>42.7</v>
      </c>
      <c r="AD20" s="8">
        <v>51912.737689999747</v>
      </c>
      <c r="AE20" s="11">
        <v>119.73008828650221</v>
      </c>
      <c r="AF20" s="9">
        <v>2017.4733333333334</v>
      </c>
      <c r="AG20" s="9">
        <v>72.7</v>
      </c>
      <c r="AH20" s="9">
        <v>14.427255648251068</v>
      </c>
      <c r="AJ20" s="6"/>
      <c r="AK20" s="6"/>
      <c r="AL20" s="6"/>
      <c r="AM20" s="6"/>
      <c r="AN20" s="6"/>
      <c r="AO20" s="5"/>
      <c r="AP20" s="5"/>
      <c r="AQ20" s="5"/>
      <c r="AR20" s="6"/>
      <c r="AS20" s="2">
        <v>2017.4733333333334</v>
      </c>
    </row>
    <row r="21" spans="1:45" x14ac:dyDescent="0.3">
      <c r="A21">
        <v>2009</v>
      </c>
      <c r="B21">
        <v>4</v>
      </c>
      <c r="C21">
        <v>175.05974685664498</v>
      </c>
      <c r="D21">
        <v>5105</v>
      </c>
      <c r="E21">
        <v>11.949569720061541</v>
      </c>
      <c r="F21">
        <v>185</v>
      </c>
      <c r="G21">
        <v>368.02062588076041</v>
      </c>
      <c r="H21">
        <v>43110</v>
      </c>
      <c r="I21">
        <v>68.187455699289487</v>
      </c>
      <c r="J21">
        <v>1869</v>
      </c>
      <c r="K21">
        <v>235.10647041402513</v>
      </c>
      <c r="L21">
        <v>16156</v>
      </c>
      <c r="M21">
        <v>488.09463670691201</v>
      </c>
      <c r="N21">
        <v>87.424806307248573</v>
      </c>
      <c r="O21">
        <v>575.51944301416063</v>
      </c>
      <c r="P21">
        <f t="shared" si="0"/>
        <v>103380</v>
      </c>
      <c r="Q21">
        <v>81652</v>
      </c>
      <c r="R21">
        <v>21728</v>
      </c>
      <c r="S21">
        <v>70.928730694059993</v>
      </c>
      <c r="T21">
        <v>4144</v>
      </c>
      <c r="U21">
        <v>180.97542887468487</v>
      </c>
      <c r="V21">
        <v>22008</v>
      </c>
      <c r="W21">
        <v>705.30884806101255</v>
      </c>
      <c r="X21">
        <v>51617</v>
      </c>
      <c r="Y21">
        <v>2391.0563192146997</v>
      </c>
      <c r="Z21">
        <v>247573</v>
      </c>
      <c r="AA21">
        <v>62435</v>
      </c>
      <c r="AB21">
        <v>169916</v>
      </c>
      <c r="AC21" s="9">
        <v>41.8</v>
      </c>
      <c r="AD21" s="8">
        <v>56805.139009998849</v>
      </c>
      <c r="AE21" s="11">
        <v>141.55142397929723</v>
      </c>
      <c r="AF21" s="9">
        <v>1965.1599999999999</v>
      </c>
      <c r="AG21" s="9">
        <v>72.5</v>
      </c>
      <c r="AH21" s="9">
        <v>14.088970191267066</v>
      </c>
      <c r="AJ21" s="6"/>
      <c r="AK21" s="6"/>
      <c r="AL21" s="6"/>
      <c r="AM21" s="6"/>
      <c r="AN21" s="6"/>
      <c r="AO21" s="5"/>
      <c r="AP21" s="5"/>
      <c r="AQ21" s="5"/>
      <c r="AR21" s="6"/>
      <c r="AS21" s="2">
        <v>1965.1599999999999</v>
      </c>
    </row>
    <row r="22" spans="1:45" x14ac:dyDescent="0.3">
      <c r="A22">
        <v>2010</v>
      </c>
      <c r="B22">
        <v>1</v>
      </c>
      <c r="C22">
        <v>165.01279714828044</v>
      </c>
      <c r="D22">
        <v>4580</v>
      </c>
      <c r="E22">
        <v>8.7015020779060581</v>
      </c>
      <c r="F22">
        <v>383</v>
      </c>
      <c r="G22">
        <v>369.36353438555511</v>
      </c>
      <c r="H22">
        <v>40704</v>
      </c>
      <c r="I22">
        <v>65.815037314087334</v>
      </c>
      <c r="J22">
        <v>681</v>
      </c>
      <c r="K22">
        <v>235.67102537949904</v>
      </c>
      <c r="L22">
        <v>14709</v>
      </c>
      <c r="M22">
        <v>501.2957950173722</v>
      </c>
      <c r="N22">
        <v>75.791441063085088</v>
      </c>
      <c r="O22">
        <v>577.08723608045727</v>
      </c>
      <c r="P22">
        <f t="shared" si="0"/>
        <v>98022</v>
      </c>
      <c r="Q22">
        <v>78670</v>
      </c>
      <c r="R22">
        <v>19352</v>
      </c>
      <c r="S22">
        <v>73.115140864899175</v>
      </c>
      <c r="T22">
        <v>3203</v>
      </c>
      <c r="U22">
        <v>181.83695686418733</v>
      </c>
      <c r="V22">
        <v>22861</v>
      </c>
      <c r="W22">
        <v>705.51546405641921</v>
      </c>
      <c r="X22">
        <v>54326</v>
      </c>
      <c r="Y22">
        <v>2382.1186941712913</v>
      </c>
      <c r="Z22">
        <v>239468</v>
      </c>
      <c r="AA22">
        <v>67476</v>
      </c>
      <c r="AB22">
        <v>174437</v>
      </c>
      <c r="AC22" s="9">
        <v>40.4</v>
      </c>
      <c r="AD22" s="8">
        <v>41316.316809999968</v>
      </c>
      <c r="AE22" s="11">
        <v>119.13689165132985</v>
      </c>
      <c r="AF22" s="9">
        <v>1946.7266666666667</v>
      </c>
      <c r="AG22" s="9">
        <v>73.66</v>
      </c>
      <c r="AH22" s="9">
        <v>13.601567871464335</v>
      </c>
      <c r="AJ22" s="6"/>
      <c r="AK22" s="6"/>
      <c r="AL22" s="6"/>
      <c r="AM22" s="6"/>
      <c r="AN22" s="6"/>
      <c r="AO22" s="5"/>
      <c r="AP22" s="5"/>
      <c r="AQ22" s="5"/>
      <c r="AR22" s="6"/>
      <c r="AS22" s="2">
        <v>1946.7266666666667</v>
      </c>
    </row>
    <row r="23" spans="1:45" x14ac:dyDescent="0.3">
      <c r="A23">
        <v>2010</v>
      </c>
      <c r="B23">
        <v>2</v>
      </c>
      <c r="C23">
        <v>171.68630418581012</v>
      </c>
      <c r="D23">
        <v>4807</v>
      </c>
      <c r="E23">
        <v>8.8710035892372687</v>
      </c>
      <c r="F23">
        <v>460</v>
      </c>
      <c r="G23">
        <v>372.03874771402536</v>
      </c>
      <c r="H23">
        <v>40981</v>
      </c>
      <c r="I23">
        <v>65.700929277784724</v>
      </c>
      <c r="J23">
        <v>1487</v>
      </c>
      <c r="K23">
        <v>221.62348174917264</v>
      </c>
      <c r="L23">
        <v>14105</v>
      </c>
      <c r="M23">
        <v>508.24180128573192</v>
      </c>
      <c r="N23">
        <v>81.170965561703326</v>
      </c>
      <c r="O23">
        <v>589.41276684743525</v>
      </c>
      <c r="P23">
        <f t="shared" si="0"/>
        <v>103103</v>
      </c>
      <c r="Q23">
        <v>78973</v>
      </c>
      <c r="R23">
        <v>24130</v>
      </c>
      <c r="S23">
        <v>73.813903181092869</v>
      </c>
      <c r="T23">
        <v>4055</v>
      </c>
      <c r="U23">
        <v>183.32503584874638</v>
      </c>
      <c r="V23">
        <v>19873</v>
      </c>
      <c r="W23">
        <v>713.88522267287942</v>
      </c>
      <c r="X23">
        <v>53954</v>
      </c>
      <c r="Y23">
        <v>2400.3573950661844</v>
      </c>
      <c r="Z23">
        <v>242885</v>
      </c>
      <c r="AA23">
        <v>64686</v>
      </c>
      <c r="AB23">
        <v>175247</v>
      </c>
      <c r="AC23" s="9">
        <v>42.1</v>
      </c>
      <c r="AD23" s="8">
        <v>39620.071519999525</v>
      </c>
      <c r="AE23" s="11">
        <v>125.07024331108069</v>
      </c>
      <c r="AF23" s="9">
        <v>1950.2066666666667</v>
      </c>
      <c r="AG23" s="9">
        <v>74.06</v>
      </c>
      <c r="AH23" s="9">
        <v>13.327326301392034</v>
      </c>
      <c r="AJ23" s="6"/>
      <c r="AK23" s="6"/>
      <c r="AL23" s="6"/>
      <c r="AM23" s="6"/>
      <c r="AN23" s="6"/>
      <c r="AO23" s="5"/>
      <c r="AP23" s="5"/>
      <c r="AQ23" s="5"/>
      <c r="AR23" s="6"/>
      <c r="AS23" s="2">
        <v>1950.2066666666667</v>
      </c>
    </row>
    <row r="24" spans="1:45" x14ac:dyDescent="0.3">
      <c r="A24">
        <v>2010</v>
      </c>
      <c r="B24">
        <v>3</v>
      </c>
      <c r="C24">
        <v>172.98508838457636</v>
      </c>
      <c r="D24">
        <v>6857</v>
      </c>
      <c r="E24">
        <v>8.8175629285082167</v>
      </c>
      <c r="F24">
        <v>486</v>
      </c>
      <c r="G24">
        <v>369.41920910562271</v>
      </c>
      <c r="H24">
        <v>41810</v>
      </c>
      <c r="I24">
        <v>65.045180665652268</v>
      </c>
      <c r="J24">
        <v>1737</v>
      </c>
      <c r="K24">
        <v>231.56926175109598</v>
      </c>
      <c r="L24">
        <v>17850</v>
      </c>
      <c r="M24">
        <v>515.60127414943929</v>
      </c>
      <c r="N24">
        <v>84.604784446591921</v>
      </c>
      <c r="O24">
        <v>600.2060585960312</v>
      </c>
      <c r="P24">
        <f t="shared" si="0"/>
        <v>100761</v>
      </c>
      <c r="Q24">
        <v>79972</v>
      </c>
      <c r="R24">
        <v>20789</v>
      </c>
      <c r="S24">
        <v>78.094468347675161</v>
      </c>
      <c r="T24">
        <v>3349</v>
      </c>
      <c r="U24">
        <v>184.84453692475572</v>
      </c>
      <c r="V24">
        <v>23949</v>
      </c>
      <c r="W24">
        <v>715.25405196317297</v>
      </c>
      <c r="X24">
        <v>54376</v>
      </c>
      <c r="Y24">
        <v>2426.2354186670905</v>
      </c>
      <c r="Z24">
        <v>251176</v>
      </c>
      <c r="AA24">
        <v>64841</v>
      </c>
      <c r="AB24">
        <v>168224</v>
      </c>
      <c r="AC24" s="9">
        <v>39.6</v>
      </c>
      <c r="AD24" s="8">
        <v>34871.810719999979</v>
      </c>
      <c r="AE24" s="11">
        <v>135.00324190829164</v>
      </c>
      <c r="AF24" s="9">
        <v>1833.0600000000002</v>
      </c>
      <c r="AG24" s="9">
        <v>74.2</v>
      </c>
      <c r="AH24" s="9">
        <v>12.761073005277398</v>
      </c>
      <c r="AJ24" s="6"/>
      <c r="AK24" s="6"/>
      <c r="AL24" s="6"/>
      <c r="AM24" s="6"/>
      <c r="AN24" s="6"/>
      <c r="AO24" s="5"/>
      <c r="AP24" s="5"/>
      <c r="AQ24" s="5"/>
      <c r="AR24" s="6"/>
      <c r="AS24" s="2">
        <v>1833.0600000000002</v>
      </c>
    </row>
    <row r="25" spans="1:45" x14ac:dyDescent="0.3">
      <c r="A25">
        <v>2010</v>
      </c>
      <c r="B25">
        <v>4</v>
      </c>
      <c r="C25">
        <v>178.90888030948022</v>
      </c>
      <c r="D25">
        <v>4119</v>
      </c>
      <c r="E25">
        <v>8.9101164143247278</v>
      </c>
      <c r="F25">
        <v>484</v>
      </c>
      <c r="G25">
        <v>381.61269163485684</v>
      </c>
      <c r="H25">
        <v>46193</v>
      </c>
      <c r="I25">
        <v>64.807400974710916</v>
      </c>
      <c r="J25">
        <v>1218</v>
      </c>
      <c r="K25">
        <v>244.28254387192482</v>
      </c>
      <c r="L25">
        <v>13957</v>
      </c>
      <c r="M25">
        <v>524.1319011091083</v>
      </c>
      <c r="N25">
        <v>85.89246672256138</v>
      </c>
      <c r="O25">
        <v>610.02436783166968</v>
      </c>
      <c r="P25">
        <f t="shared" si="0"/>
        <v>109432</v>
      </c>
      <c r="Q25">
        <v>86617</v>
      </c>
      <c r="R25">
        <v>22815</v>
      </c>
      <c r="S25">
        <v>78.778903019825862</v>
      </c>
      <c r="T25">
        <v>3458</v>
      </c>
      <c r="U25">
        <v>186.06207108970543</v>
      </c>
      <c r="V25">
        <v>23077</v>
      </c>
      <c r="W25">
        <v>723.06567148566933</v>
      </c>
      <c r="X25">
        <v>55111</v>
      </c>
      <c r="Y25">
        <v>2476.4526466321681</v>
      </c>
      <c r="Z25">
        <v>257050</v>
      </c>
      <c r="AA25">
        <v>59608</v>
      </c>
      <c r="AB25">
        <v>168987</v>
      </c>
      <c r="AC25" s="9">
        <v>40.799999999999997</v>
      </c>
      <c r="AD25" s="8">
        <v>49355.202150000987</v>
      </c>
      <c r="AE25" s="11">
        <v>130.52340561522792</v>
      </c>
      <c r="AF25" s="9">
        <v>1865.9966666666667</v>
      </c>
      <c r="AG25" s="9">
        <v>74.56</v>
      </c>
      <c r="AH25" s="9">
        <v>11.795918399618435</v>
      </c>
      <c r="AJ25" s="6"/>
      <c r="AK25" s="6"/>
      <c r="AL25" s="6"/>
      <c r="AM25" s="6"/>
      <c r="AN25" s="6"/>
      <c r="AO25" s="5"/>
      <c r="AP25" s="5"/>
      <c r="AQ25" s="5"/>
      <c r="AR25" s="6"/>
      <c r="AS25" s="2">
        <v>1865.9966666666667</v>
      </c>
    </row>
    <row r="26" spans="1:45" x14ac:dyDescent="0.3">
      <c r="A26">
        <v>2011</v>
      </c>
      <c r="B26">
        <v>1</v>
      </c>
      <c r="C26">
        <v>167.83783038009366</v>
      </c>
      <c r="D26">
        <v>5028</v>
      </c>
      <c r="E26">
        <v>7.4037759545890678</v>
      </c>
      <c r="F26">
        <v>224</v>
      </c>
      <c r="G26">
        <v>371.34698856390679</v>
      </c>
      <c r="H26">
        <v>44165</v>
      </c>
      <c r="I26">
        <v>69.554738902773636</v>
      </c>
      <c r="J26">
        <v>1685</v>
      </c>
      <c r="K26">
        <v>189.73350726763005</v>
      </c>
      <c r="L26">
        <v>18062</v>
      </c>
      <c r="M26">
        <v>526.40963786360805</v>
      </c>
      <c r="N26">
        <v>86.272318139992691</v>
      </c>
      <c r="O26">
        <v>612.6819560036007</v>
      </c>
      <c r="P26">
        <f t="shared" si="0"/>
        <v>113055</v>
      </c>
      <c r="Q26">
        <v>89598</v>
      </c>
      <c r="R26">
        <v>23457</v>
      </c>
      <c r="S26">
        <v>81.817748487067234</v>
      </c>
      <c r="T26">
        <v>2967</v>
      </c>
      <c r="U26">
        <v>186.64969297580041</v>
      </c>
      <c r="V26">
        <v>21003</v>
      </c>
      <c r="W26">
        <v>706.22601690459692</v>
      </c>
      <c r="X26">
        <v>52744</v>
      </c>
      <c r="Y26">
        <v>2393.2522554400584</v>
      </c>
      <c r="Z26">
        <v>258934</v>
      </c>
      <c r="AA26">
        <v>61386</v>
      </c>
      <c r="AB26">
        <v>166715</v>
      </c>
      <c r="AC26" s="9">
        <v>42.5</v>
      </c>
      <c r="AD26" s="8">
        <v>53160.237349999967</v>
      </c>
      <c r="AE26" s="11">
        <v>103.12978985722138</v>
      </c>
      <c r="AF26" s="9">
        <v>1877.8766666666668</v>
      </c>
      <c r="AG26" s="9">
        <v>75.67</v>
      </c>
      <c r="AH26" s="9">
        <v>11.754305855496733</v>
      </c>
      <c r="AJ26" s="6"/>
      <c r="AK26" s="6"/>
      <c r="AL26" s="6"/>
      <c r="AM26" s="6"/>
      <c r="AN26" s="6"/>
      <c r="AO26" s="5"/>
      <c r="AP26" s="5"/>
      <c r="AQ26" s="5"/>
      <c r="AR26" s="6"/>
      <c r="AS26" s="2">
        <v>1877.8766666666668</v>
      </c>
    </row>
    <row r="27" spans="1:45" x14ac:dyDescent="0.3">
      <c r="A27">
        <v>2011</v>
      </c>
      <c r="B27">
        <v>2</v>
      </c>
      <c r="C27">
        <v>166.80234454528429</v>
      </c>
      <c r="D27">
        <v>5310</v>
      </c>
      <c r="E27">
        <v>7.8738045931788854</v>
      </c>
      <c r="F27">
        <v>388</v>
      </c>
      <c r="G27">
        <v>375.62453820633289</v>
      </c>
      <c r="H27">
        <v>45502</v>
      </c>
      <c r="I27">
        <v>68.81509474895681</v>
      </c>
      <c r="J27">
        <v>1955</v>
      </c>
      <c r="K27">
        <v>196.89466768170311</v>
      </c>
      <c r="L27">
        <v>14537</v>
      </c>
      <c r="M27">
        <v>537.22014510695692</v>
      </c>
      <c r="N27">
        <v>88.622054026133966</v>
      </c>
      <c r="O27">
        <v>625.84219913309084</v>
      </c>
      <c r="P27">
        <f t="shared" si="0"/>
        <v>114491</v>
      </c>
      <c r="Q27">
        <v>93232</v>
      </c>
      <c r="R27">
        <v>21259</v>
      </c>
      <c r="S27">
        <v>83.752811650280208</v>
      </c>
      <c r="T27">
        <v>4276</v>
      </c>
      <c r="U27">
        <v>188.12435533263127</v>
      </c>
      <c r="V27">
        <v>24743</v>
      </c>
      <c r="W27">
        <v>718.84532027800128</v>
      </c>
      <c r="X27">
        <v>57396</v>
      </c>
      <c r="Y27">
        <v>2432.5751361694593</v>
      </c>
      <c r="Z27">
        <v>268665</v>
      </c>
      <c r="AA27">
        <v>53895</v>
      </c>
      <c r="AB27">
        <v>165851</v>
      </c>
      <c r="AC27" s="9">
        <v>43.4</v>
      </c>
      <c r="AD27" s="8">
        <v>46801.055809999525</v>
      </c>
      <c r="AE27" s="11">
        <v>107.28843845672726</v>
      </c>
      <c r="AF27" s="9">
        <v>1798.9866666666667</v>
      </c>
      <c r="AG27" s="9">
        <v>76.319999999999993</v>
      </c>
      <c r="AH27" s="9">
        <v>11.580184093694166</v>
      </c>
      <c r="AJ27" s="6"/>
      <c r="AK27" s="6"/>
      <c r="AL27" s="6"/>
      <c r="AM27" s="6"/>
      <c r="AN27" s="6"/>
      <c r="AO27" s="5"/>
      <c r="AP27" s="5"/>
      <c r="AQ27" s="5"/>
      <c r="AR27" s="6"/>
      <c r="AS27" s="2">
        <v>1798.9866666666667</v>
      </c>
    </row>
    <row r="28" spans="1:45" x14ac:dyDescent="0.3">
      <c r="A28">
        <v>2011</v>
      </c>
      <c r="B28">
        <v>3</v>
      </c>
      <c r="C28">
        <v>167.30743075715262</v>
      </c>
      <c r="D28">
        <v>5452</v>
      </c>
      <c r="E28">
        <v>8.1608775149361126</v>
      </c>
      <c r="F28">
        <v>637</v>
      </c>
      <c r="G28">
        <v>382.43952270815009</v>
      </c>
      <c r="H28">
        <v>46566</v>
      </c>
      <c r="I28">
        <v>69.085317242403974</v>
      </c>
      <c r="J28">
        <v>2254</v>
      </c>
      <c r="K28">
        <v>220.13942492430022</v>
      </c>
      <c r="L28">
        <v>13652</v>
      </c>
      <c r="M28">
        <v>547.52907705129394</v>
      </c>
      <c r="N28">
        <v>91.562162629534967</v>
      </c>
      <c r="O28">
        <v>639.09123968082895</v>
      </c>
      <c r="P28">
        <f t="shared" si="0"/>
        <v>115502</v>
      </c>
      <c r="Q28">
        <v>92293</v>
      </c>
      <c r="R28">
        <v>23209</v>
      </c>
      <c r="S28">
        <v>85.10821589724884</v>
      </c>
      <c r="T28">
        <v>4210</v>
      </c>
      <c r="U28">
        <v>189.1949138391962</v>
      </c>
      <c r="V28">
        <v>23551</v>
      </c>
      <c r="W28">
        <v>727.75301172746492</v>
      </c>
      <c r="X28">
        <v>58910</v>
      </c>
      <c r="Y28">
        <v>2488.2799542916819</v>
      </c>
      <c r="Z28">
        <v>270735</v>
      </c>
      <c r="AA28">
        <v>53877</v>
      </c>
      <c r="AB28">
        <v>165156</v>
      </c>
      <c r="AC28" s="9">
        <v>42</v>
      </c>
      <c r="AD28" s="8">
        <v>52965.949600000211</v>
      </c>
      <c r="AE28" s="11">
        <v>112.72566040756038</v>
      </c>
      <c r="AF28" s="9">
        <v>1794.3133333333335</v>
      </c>
      <c r="AG28" s="9">
        <v>76.709999999999994</v>
      </c>
      <c r="AH28" s="9">
        <v>11.5345756478825</v>
      </c>
      <c r="AJ28" s="6"/>
      <c r="AK28" s="6"/>
      <c r="AL28" s="6"/>
      <c r="AM28" s="6"/>
      <c r="AN28" s="6"/>
      <c r="AO28" s="5"/>
      <c r="AP28" s="5"/>
      <c r="AQ28" s="5"/>
      <c r="AR28" s="6"/>
      <c r="AS28" s="2">
        <v>1794.3133333333335</v>
      </c>
    </row>
    <row r="29" spans="1:45" x14ac:dyDescent="0.3">
      <c r="A29">
        <v>2011</v>
      </c>
      <c r="B29">
        <v>4</v>
      </c>
      <c r="C29">
        <v>167.03728647211815</v>
      </c>
      <c r="D29">
        <v>4587</v>
      </c>
      <c r="E29">
        <v>8.2099836703781097</v>
      </c>
      <c r="F29">
        <v>89</v>
      </c>
      <c r="G29">
        <v>379.24524404471441</v>
      </c>
      <c r="H29">
        <v>49765</v>
      </c>
      <c r="I29">
        <v>70.016672821603493</v>
      </c>
      <c r="J29">
        <v>1499</v>
      </c>
      <c r="K29">
        <v>220.16693744290711</v>
      </c>
      <c r="L29">
        <v>19239</v>
      </c>
      <c r="M29">
        <v>549.21483417261788</v>
      </c>
      <c r="N29">
        <v>90.398620895470515</v>
      </c>
      <c r="O29">
        <v>639.61345506808834</v>
      </c>
      <c r="P29">
        <f t="shared" si="0"/>
        <v>121338</v>
      </c>
      <c r="Q29">
        <v>99252</v>
      </c>
      <c r="R29">
        <v>22086</v>
      </c>
      <c r="S29">
        <v>88.328211122091233</v>
      </c>
      <c r="T29">
        <v>3519</v>
      </c>
      <c r="U29">
        <v>190.68722950722648</v>
      </c>
      <c r="V29">
        <v>22241</v>
      </c>
      <c r="W29">
        <v>731.81293394130728</v>
      </c>
      <c r="X29">
        <v>58200</v>
      </c>
      <c r="Y29">
        <v>2495.1179540904345</v>
      </c>
      <c r="Z29">
        <v>280478</v>
      </c>
      <c r="AA29">
        <v>49013</v>
      </c>
      <c r="AB29">
        <v>161624</v>
      </c>
      <c r="AC29" s="9">
        <v>41.3</v>
      </c>
      <c r="AD29" s="8">
        <v>46920.712320000515</v>
      </c>
      <c r="AE29" s="11">
        <v>141.17158326421352</v>
      </c>
      <c r="AF29" s="9">
        <v>1920.89</v>
      </c>
      <c r="AG29" s="9">
        <v>77.349999999999994</v>
      </c>
      <c r="AH29" s="9">
        <v>11.736428827092867</v>
      </c>
      <c r="AJ29" s="6"/>
      <c r="AK29" s="6"/>
      <c r="AL29" s="6"/>
      <c r="AM29" s="6"/>
      <c r="AN29" s="6"/>
      <c r="AO29" s="5"/>
      <c r="AP29" s="5"/>
      <c r="AQ29" s="5"/>
      <c r="AR29" s="6"/>
      <c r="AS29" s="2">
        <v>1920.89</v>
      </c>
    </row>
    <row r="30" spans="1:45" x14ac:dyDescent="0.3">
      <c r="A30">
        <v>2012</v>
      </c>
      <c r="B30">
        <v>1</v>
      </c>
      <c r="C30">
        <v>169.37213410430323</v>
      </c>
      <c r="D30">
        <v>3557</v>
      </c>
      <c r="E30">
        <v>8.9992192305019181</v>
      </c>
      <c r="F30">
        <v>733</v>
      </c>
      <c r="G30">
        <v>389.61264174554941</v>
      </c>
      <c r="H30">
        <v>48081</v>
      </c>
      <c r="I30">
        <v>68.523983072256186</v>
      </c>
      <c r="J30">
        <v>1765</v>
      </c>
      <c r="K30">
        <v>209.01230962887166</v>
      </c>
      <c r="L30">
        <v>16923</v>
      </c>
      <c r="M30">
        <v>540.80074638108681</v>
      </c>
      <c r="N30">
        <v>93.97377469326193</v>
      </c>
      <c r="O30">
        <v>634.77452107434874</v>
      </c>
      <c r="P30">
        <f t="shared" si="0"/>
        <v>106496</v>
      </c>
      <c r="Q30">
        <v>86542</v>
      </c>
      <c r="R30">
        <v>19954</v>
      </c>
      <c r="S30">
        <v>85.773876994435014</v>
      </c>
      <c r="T30">
        <v>3680</v>
      </c>
      <c r="U30">
        <v>191.88774684241048</v>
      </c>
      <c r="V30">
        <v>27695</v>
      </c>
      <c r="W30">
        <v>743.84312373203534</v>
      </c>
      <c r="X30">
        <v>56967</v>
      </c>
      <c r="Y30">
        <v>2501.7995564247121</v>
      </c>
      <c r="Z30">
        <v>265896</v>
      </c>
      <c r="AA30">
        <v>55409</v>
      </c>
      <c r="AB30">
        <v>171141</v>
      </c>
      <c r="AC30" s="9">
        <v>43.5</v>
      </c>
      <c r="AD30" s="8">
        <v>155228.36313000004</v>
      </c>
      <c r="AE30" s="11">
        <v>104.08226131410979</v>
      </c>
      <c r="AF30" s="9">
        <v>1800.6733333333332</v>
      </c>
      <c r="AG30" s="9">
        <v>78.38</v>
      </c>
      <c r="AH30" s="9">
        <v>12.070214320933999</v>
      </c>
      <c r="AJ30" s="6"/>
      <c r="AK30" s="6"/>
      <c r="AL30" s="6"/>
      <c r="AM30" s="6"/>
      <c r="AN30" s="6"/>
      <c r="AO30" s="5"/>
      <c r="AP30" s="5"/>
      <c r="AQ30" s="5"/>
      <c r="AR30" s="6"/>
      <c r="AS30" s="2">
        <v>1800.6733333333332</v>
      </c>
    </row>
    <row r="31" spans="1:45" x14ac:dyDescent="0.3">
      <c r="A31">
        <v>2012</v>
      </c>
      <c r="B31">
        <v>2</v>
      </c>
      <c r="C31">
        <v>170.24250800711741</v>
      </c>
      <c r="D31">
        <v>4263</v>
      </c>
      <c r="E31">
        <v>9.1169525115818306</v>
      </c>
      <c r="F31">
        <v>1675</v>
      </c>
      <c r="G31">
        <v>388.94876017413105</v>
      </c>
      <c r="H31">
        <v>45493</v>
      </c>
      <c r="I31">
        <v>68.708305772911757</v>
      </c>
      <c r="J31">
        <v>1346</v>
      </c>
      <c r="K31">
        <v>217.40455385620032</v>
      </c>
      <c r="L31">
        <v>16553</v>
      </c>
      <c r="M31">
        <v>543.86130649862514</v>
      </c>
      <c r="N31">
        <v>93.92068185270513</v>
      </c>
      <c r="O31">
        <v>637.78198835133026</v>
      </c>
      <c r="P31">
        <f t="shared" si="0"/>
        <v>118295</v>
      </c>
      <c r="Q31">
        <v>93665</v>
      </c>
      <c r="R31">
        <v>24630</v>
      </c>
      <c r="S31">
        <v>87.317550519546742</v>
      </c>
      <c r="T31">
        <v>3004</v>
      </c>
      <c r="U31">
        <v>193.5130600973288</v>
      </c>
      <c r="V31">
        <v>23872</v>
      </c>
      <c r="W31">
        <v>757.03005551044873</v>
      </c>
      <c r="X31">
        <v>56855</v>
      </c>
      <c r="Y31">
        <v>2530.0637348005971</v>
      </c>
      <c r="Z31">
        <v>271355</v>
      </c>
      <c r="AA31">
        <v>50757</v>
      </c>
      <c r="AB31">
        <v>171657</v>
      </c>
      <c r="AC31" s="9">
        <v>42</v>
      </c>
      <c r="AD31" s="8">
        <v>141272.75590000025</v>
      </c>
      <c r="AE31" s="11">
        <v>106.97172346481973</v>
      </c>
      <c r="AF31" s="9">
        <v>1786.99</v>
      </c>
      <c r="AG31" s="9">
        <v>78.75</v>
      </c>
      <c r="AH31" s="9">
        <v>12.336905154195634</v>
      </c>
      <c r="AJ31" s="6"/>
      <c r="AK31" s="6"/>
      <c r="AL31" s="6"/>
      <c r="AM31" s="6"/>
      <c r="AN31" s="6"/>
      <c r="AO31" s="5"/>
      <c r="AP31" s="5"/>
      <c r="AQ31" s="5"/>
      <c r="AR31" s="6"/>
      <c r="AS31" s="2">
        <v>1786.99</v>
      </c>
    </row>
    <row r="32" spans="1:45" x14ac:dyDescent="0.3">
      <c r="A32">
        <v>2012</v>
      </c>
      <c r="B32">
        <v>3</v>
      </c>
      <c r="C32">
        <v>171.10549510925858</v>
      </c>
      <c r="D32">
        <v>4981</v>
      </c>
      <c r="E32">
        <v>9.1662360748290883</v>
      </c>
      <c r="F32">
        <v>387</v>
      </c>
      <c r="G32">
        <v>385.10107737287336</v>
      </c>
      <c r="H32">
        <v>49513</v>
      </c>
      <c r="I32">
        <v>69.714174941853159</v>
      </c>
      <c r="J32">
        <v>594</v>
      </c>
      <c r="K32">
        <v>195.93006293904858</v>
      </c>
      <c r="L32">
        <v>17198</v>
      </c>
      <c r="M32">
        <v>549.06924482601448</v>
      </c>
      <c r="N32">
        <v>95.31431758975198</v>
      </c>
      <c r="O32">
        <v>644.38356241576651</v>
      </c>
      <c r="P32">
        <f t="shared" si="0"/>
        <v>111707</v>
      </c>
      <c r="Q32">
        <v>86749</v>
      </c>
      <c r="R32">
        <v>24958</v>
      </c>
      <c r="S32">
        <v>89.482525441023981</v>
      </c>
      <c r="T32">
        <v>3760</v>
      </c>
      <c r="U32">
        <v>194.99911076824148</v>
      </c>
      <c r="V32">
        <v>24860</v>
      </c>
      <c r="W32">
        <v>761.79590166833259</v>
      </c>
      <c r="X32">
        <v>61140</v>
      </c>
      <c r="Y32">
        <v>2521.6781467312271</v>
      </c>
      <c r="Z32">
        <v>274141</v>
      </c>
      <c r="AA32">
        <v>51239</v>
      </c>
      <c r="AB32">
        <v>169691</v>
      </c>
      <c r="AC32" s="9">
        <v>43.2</v>
      </c>
      <c r="AD32" s="8">
        <v>130319.77147000033</v>
      </c>
      <c r="AE32" s="11">
        <v>97.944243760106971</v>
      </c>
      <c r="AF32" s="9">
        <v>1797.9833333333333</v>
      </c>
      <c r="AG32" s="9">
        <v>78.88</v>
      </c>
      <c r="AH32" s="9">
        <v>12.368901017102766</v>
      </c>
      <c r="AJ32" s="6"/>
      <c r="AK32" s="6"/>
      <c r="AL32" s="6"/>
      <c r="AM32" s="6"/>
      <c r="AN32" s="6"/>
      <c r="AO32" s="5"/>
      <c r="AP32" s="5"/>
      <c r="AQ32" s="5"/>
      <c r="AR32" s="6"/>
      <c r="AS32" s="2">
        <v>1797.9833333333333</v>
      </c>
    </row>
    <row r="33" spans="1:45" x14ac:dyDescent="0.3">
      <c r="A33">
        <v>2012</v>
      </c>
      <c r="B33">
        <v>4</v>
      </c>
      <c r="C33">
        <v>172.10582166820356</v>
      </c>
      <c r="D33">
        <v>5782</v>
      </c>
      <c r="E33">
        <v>9.2350249520281338</v>
      </c>
      <c r="F33">
        <v>439</v>
      </c>
      <c r="G33">
        <v>380.68245773324736</v>
      </c>
      <c r="H33">
        <v>50722</v>
      </c>
      <c r="I33">
        <v>69.286646429985836</v>
      </c>
      <c r="J33">
        <v>933</v>
      </c>
      <c r="K33">
        <v>185.62122242185723</v>
      </c>
      <c r="L33">
        <v>13456</v>
      </c>
      <c r="M33">
        <v>554.64248831809596</v>
      </c>
      <c r="N33">
        <v>96.382694354437078</v>
      </c>
      <c r="O33">
        <v>651.02518267253299</v>
      </c>
      <c r="P33">
        <f t="shared" si="0"/>
        <v>119616</v>
      </c>
      <c r="Q33">
        <v>97004</v>
      </c>
      <c r="R33">
        <v>22612</v>
      </c>
      <c r="S33">
        <v>92.079510531990479</v>
      </c>
      <c r="T33">
        <v>4024</v>
      </c>
      <c r="U33">
        <v>196.56138305982489</v>
      </c>
      <c r="V33">
        <v>25612</v>
      </c>
      <c r="W33">
        <v>765.25106567135765</v>
      </c>
      <c r="X33">
        <v>53952</v>
      </c>
      <c r="Y33">
        <v>2521.8483151410283</v>
      </c>
      <c r="Z33">
        <v>274535</v>
      </c>
      <c r="AA33">
        <v>50420</v>
      </c>
      <c r="AB33">
        <v>171416</v>
      </c>
      <c r="AC33" s="9">
        <v>41.7</v>
      </c>
      <c r="AD33" s="8">
        <v>139343.35006000096</v>
      </c>
      <c r="AE33" s="11">
        <v>106.17176775095589</v>
      </c>
      <c r="AF33" s="9">
        <v>1806.4000000000003</v>
      </c>
      <c r="AG33" s="9">
        <v>79.040000000000006</v>
      </c>
      <c r="AH33" s="9">
        <v>12.178365471299101</v>
      </c>
      <c r="AJ33" s="6"/>
      <c r="AK33" s="6"/>
      <c r="AL33" s="6"/>
      <c r="AM33" s="6"/>
      <c r="AN33" s="6"/>
      <c r="AO33" s="5"/>
      <c r="AP33" s="5"/>
      <c r="AQ33" s="5"/>
      <c r="AR33" s="6"/>
      <c r="AS33" s="2">
        <v>1806.4000000000003</v>
      </c>
    </row>
    <row r="34" spans="1:45" x14ac:dyDescent="0.3">
      <c r="A34">
        <v>2013</v>
      </c>
      <c r="B34">
        <v>1</v>
      </c>
      <c r="C34">
        <v>183.27234811328253</v>
      </c>
      <c r="D34">
        <v>5556</v>
      </c>
      <c r="E34">
        <v>10.952955335614861</v>
      </c>
      <c r="F34">
        <v>474</v>
      </c>
      <c r="G34">
        <v>394.99741358753181</v>
      </c>
      <c r="H34">
        <v>35392</v>
      </c>
      <c r="I34">
        <v>70.313176484624904</v>
      </c>
      <c r="J34">
        <v>888</v>
      </c>
      <c r="K34">
        <v>264.92550126863625</v>
      </c>
      <c r="L34">
        <v>14643</v>
      </c>
      <c r="M34">
        <v>545.95078427419003</v>
      </c>
      <c r="N34">
        <v>95.333605269202479</v>
      </c>
      <c r="O34">
        <v>641.28438954339254</v>
      </c>
      <c r="P34">
        <f t="shared" si="0"/>
        <v>114335</v>
      </c>
      <c r="Q34">
        <v>92693</v>
      </c>
      <c r="R34">
        <v>21642</v>
      </c>
      <c r="S34">
        <v>94.012575992250007</v>
      </c>
      <c r="T34">
        <v>4588</v>
      </c>
      <c r="U34">
        <v>196.35884286429445</v>
      </c>
      <c r="V34">
        <v>23671</v>
      </c>
      <c r="W34">
        <v>788.19279600456241</v>
      </c>
      <c r="X34">
        <v>56242</v>
      </c>
      <c r="Y34">
        <v>2644.3099991941899</v>
      </c>
      <c r="Z34">
        <v>255911</v>
      </c>
      <c r="AA34">
        <v>47792</v>
      </c>
      <c r="AB34">
        <v>193951</v>
      </c>
      <c r="AC34" s="9">
        <v>43.6</v>
      </c>
      <c r="AD34" s="8">
        <v>101312.44002999998</v>
      </c>
      <c r="AE34" s="15">
        <v>95.026233828291922</v>
      </c>
      <c r="AF34" s="9">
        <v>1790.46</v>
      </c>
      <c r="AG34" s="9">
        <v>79.77</v>
      </c>
      <c r="AH34" s="9">
        <v>11.833640980893433</v>
      </c>
      <c r="AJ34" s="6"/>
      <c r="AK34" s="6"/>
      <c r="AL34" s="6"/>
      <c r="AM34" s="6"/>
      <c r="AN34" s="6"/>
      <c r="AO34" s="5"/>
      <c r="AP34" s="5"/>
      <c r="AQ34" s="5"/>
      <c r="AR34" s="6"/>
      <c r="AS34" s="2">
        <v>1790.46</v>
      </c>
    </row>
    <row r="35" spans="1:45" x14ac:dyDescent="0.3">
      <c r="A35">
        <v>2013</v>
      </c>
      <c r="B35">
        <v>2</v>
      </c>
      <c r="C35">
        <v>191.29916306887398</v>
      </c>
      <c r="D35">
        <v>5849</v>
      </c>
      <c r="E35">
        <v>11.197972715413732</v>
      </c>
      <c r="F35">
        <v>276</v>
      </c>
      <c r="G35">
        <v>405.37105124127584</v>
      </c>
      <c r="H35">
        <v>43654</v>
      </c>
      <c r="I35">
        <v>71.372497625863318</v>
      </c>
      <c r="J35">
        <v>1350</v>
      </c>
      <c r="K35">
        <v>266.05334643661052</v>
      </c>
      <c r="L35">
        <v>15331</v>
      </c>
      <c r="M35">
        <v>561.41578331935011</v>
      </c>
      <c r="N35">
        <v>97.657705078343426</v>
      </c>
      <c r="O35">
        <v>659.0734883976935</v>
      </c>
      <c r="P35">
        <f t="shared" si="0"/>
        <v>107835</v>
      </c>
      <c r="Q35">
        <v>87985</v>
      </c>
      <c r="R35">
        <v>19850</v>
      </c>
      <c r="S35">
        <v>96.665692784740628</v>
      </c>
      <c r="T35">
        <v>4345</v>
      </c>
      <c r="U35">
        <v>198.12091358194556</v>
      </c>
      <c r="V35">
        <v>23731</v>
      </c>
      <c r="W35">
        <v>804.07752868564341</v>
      </c>
      <c r="X35">
        <v>57545</v>
      </c>
      <c r="Y35">
        <v>2703.2316545380609</v>
      </c>
      <c r="Z35">
        <v>260134</v>
      </c>
      <c r="AA35">
        <v>42255</v>
      </c>
      <c r="AB35">
        <v>196542</v>
      </c>
      <c r="AC35" s="9">
        <v>46.5</v>
      </c>
      <c r="AD35" s="8">
        <v>129861.94608999974</v>
      </c>
      <c r="AE35" s="11">
        <v>102.76806333680084</v>
      </c>
      <c r="AF35" s="9">
        <v>1863.1933333333334</v>
      </c>
      <c r="AG35" s="9">
        <v>79.930000000000007</v>
      </c>
      <c r="AH35" s="9">
        <v>11.215123149076833</v>
      </c>
      <c r="AJ35" s="6"/>
      <c r="AK35" s="6"/>
      <c r="AL35" s="6"/>
      <c r="AM35" s="6"/>
      <c r="AN35" s="6"/>
      <c r="AO35" s="5"/>
      <c r="AP35" s="5"/>
      <c r="AQ35" s="5"/>
      <c r="AR35" s="6"/>
      <c r="AS35" s="2">
        <v>1863.1933333333334</v>
      </c>
    </row>
    <row r="36" spans="1:45" x14ac:dyDescent="0.3">
      <c r="A36">
        <v>2013</v>
      </c>
      <c r="B36">
        <v>3</v>
      </c>
      <c r="C36">
        <v>189.07352245518172</v>
      </c>
      <c r="D36">
        <v>4040</v>
      </c>
      <c r="E36">
        <v>11.283996573578776</v>
      </c>
      <c r="F36">
        <v>466</v>
      </c>
      <c r="G36">
        <v>407.38627301284333</v>
      </c>
      <c r="H36">
        <v>46533</v>
      </c>
      <c r="I36">
        <v>71.331572292972098</v>
      </c>
      <c r="J36">
        <v>1835</v>
      </c>
      <c r="K36">
        <v>265.24741591498713</v>
      </c>
      <c r="L36">
        <v>17383</v>
      </c>
      <c r="M36">
        <v>565.79853684263526</v>
      </c>
      <c r="N36">
        <v>100.19726986084501</v>
      </c>
      <c r="O36">
        <v>665.9958067034803</v>
      </c>
      <c r="P36">
        <f t="shared" si="0"/>
        <v>107629</v>
      </c>
      <c r="Q36">
        <v>85668</v>
      </c>
      <c r="R36">
        <v>21961</v>
      </c>
      <c r="S36">
        <v>96.933944569124733</v>
      </c>
      <c r="T36">
        <v>3740</v>
      </c>
      <c r="U36">
        <v>198.98950529928862</v>
      </c>
      <c r="V36">
        <v>19692</v>
      </c>
      <c r="W36">
        <v>813.06587386951492</v>
      </c>
      <c r="X36">
        <v>58261</v>
      </c>
      <c r="Y36">
        <v>2719.3079106909718</v>
      </c>
      <c r="Z36">
        <v>259579</v>
      </c>
      <c r="AA36">
        <v>41567</v>
      </c>
      <c r="AB36">
        <v>199055</v>
      </c>
      <c r="AC36" s="9">
        <v>45.9</v>
      </c>
      <c r="AD36" s="8">
        <v>113581.53332999963</v>
      </c>
      <c r="AE36" s="11">
        <v>97.317899877782978</v>
      </c>
      <c r="AF36" s="9">
        <v>1907.8833333333332</v>
      </c>
      <c r="AG36" s="9">
        <v>80.040000000000006</v>
      </c>
      <c r="AH36" s="9">
        <v>10.774944940120035</v>
      </c>
      <c r="AJ36" s="6"/>
      <c r="AK36" s="6"/>
      <c r="AL36" s="6"/>
      <c r="AM36" s="6"/>
      <c r="AN36" s="6"/>
      <c r="AO36" s="5"/>
      <c r="AP36" s="5"/>
      <c r="AQ36" s="5"/>
      <c r="AR36" s="6"/>
      <c r="AS36" s="2">
        <v>1907.8833333333332</v>
      </c>
    </row>
    <row r="37" spans="1:45" x14ac:dyDescent="0.3">
      <c r="A37">
        <v>2013</v>
      </c>
      <c r="B37">
        <v>4</v>
      </c>
      <c r="C37">
        <v>188.38625892271529</v>
      </c>
      <c r="D37">
        <v>4705</v>
      </c>
      <c r="E37">
        <v>11.603242457086498</v>
      </c>
      <c r="F37">
        <v>778</v>
      </c>
      <c r="G37">
        <v>407.96748618954422</v>
      </c>
      <c r="H37">
        <v>47461</v>
      </c>
      <c r="I37">
        <v>71.886858304663477</v>
      </c>
      <c r="J37">
        <v>1350</v>
      </c>
      <c r="K37">
        <v>254.51165764894824</v>
      </c>
      <c r="L37">
        <v>15885</v>
      </c>
      <c r="M37">
        <v>576.15982904463033</v>
      </c>
      <c r="N37">
        <v>101.97564332439489</v>
      </c>
      <c r="O37">
        <v>678.13547236902525</v>
      </c>
      <c r="P37">
        <f t="shared" si="0"/>
        <v>115534</v>
      </c>
      <c r="Q37">
        <v>92580</v>
      </c>
      <c r="R37">
        <v>22954</v>
      </c>
      <c r="S37">
        <v>99.638075829023833</v>
      </c>
      <c r="T37">
        <v>3130</v>
      </c>
      <c r="U37">
        <v>200.22087085699042</v>
      </c>
      <c r="V37">
        <v>21701</v>
      </c>
      <c r="W37">
        <v>806.95160076603838</v>
      </c>
      <c r="X37">
        <v>57596</v>
      </c>
      <c r="Y37">
        <v>2719.3015233440356</v>
      </c>
      <c r="Z37">
        <v>268139</v>
      </c>
      <c r="AA37">
        <v>35915</v>
      </c>
      <c r="AB37">
        <v>197408</v>
      </c>
      <c r="AC37" s="9">
        <v>43.8</v>
      </c>
      <c r="AD37" s="8">
        <v>127891.73766999994</v>
      </c>
      <c r="AE37" s="12">
        <v>95.960153356133063</v>
      </c>
      <c r="AF37" s="9">
        <v>1914.0433333333333</v>
      </c>
      <c r="AG37" s="9">
        <v>79.98</v>
      </c>
      <c r="AH37" s="9">
        <v>10.505395840678567</v>
      </c>
      <c r="AJ37" s="6"/>
      <c r="AK37" s="6"/>
      <c r="AL37" s="6"/>
      <c r="AM37" s="6"/>
      <c r="AN37" s="6"/>
      <c r="AO37" s="5"/>
      <c r="AP37" s="5"/>
      <c r="AQ37" s="5"/>
      <c r="AR37" s="6"/>
      <c r="AS37" s="2">
        <v>1914.0433333333333</v>
      </c>
    </row>
    <row r="38" spans="1:45" x14ac:dyDescent="0.3">
      <c r="A38">
        <v>2014</v>
      </c>
      <c r="B38">
        <v>1</v>
      </c>
      <c r="C38">
        <v>198.22408728172115</v>
      </c>
      <c r="D38">
        <v>4364</v>
      </c>
      <c r="E38">
        <v>12.466348139646891</v>
      </c>
      <c r="F38">
        <v>671</v>
      </c>
      <c r="G38">
        <v>419.71800843468083</v>
      </c>
      <c r="H38">
        <v>42142</v>
      </c>
      <c r="I38">
        <v>74.498491846325081</v>
      </c>
      <c r="J38">
        <v>1996</v>
      </c>
      <c r="K38">
        <v>258.02043556009085</v>
      </c>
      <c r="L38">
        <v>16520</v>
      </c>
      <c r="M38">
        <v>583.85711973418449</v>
      </c>
      <c r="N38">
        <v>102.83137131160535</v>
      </c>
      <c r="O38">
        <v>686.68849104578987</v>
      </c>
      <c r="P38">
        <f t="shared" si="0"/>
        <v>104702</v>
      </c>
      <c r="Q38">
        <v>82851</v>
      </c>
      <c r="R38">
        <v>21851</v>
      </c>
      <c r="S38">
        <v>100.17145470788819</v>
      </c>
      <c r="T38">
        <v>3148</v>
      </c>
      <c r="U38">
        <v>202.09743392504424</v>
      </c>
      <c r="V38">
        <v>25966</v>
      </c>
      <c r="W38">
        <v>819.9443030422234</v>
      </c>
      <c r="X38">
        <v>53439</v>
      </c>
      <c r="Y38">
        <v>2771.8290539834106</v>
      </c>
      <c r="Z38">
        <v>252947</v>
      </c>
      <c r="AA38">
        <v>49667</v>
      </c>
      <c r="AB38">
        <v>200105</v>
      </c>
      <c r="AC38" s="9">
        <v>49</v>
      </c>
      <c r="AD38" s="8">
        <v>163377.51823999986</v>
      </c>
      <c r="AE38" s="15">
        <v>95.695342943128665</v>
      </c>
      <c r="AF38" s="9">
        <v>2007.7033333333336</v>
      </c>
      <c r="AG38" s="9">
        <v>81.02</v>
      </c>
      <c r="AH38" s="9">
        <v>10.087501046452466</v>
      </c>
      <c r="AJ38" s="6"/>
      <c r="AK38" s="6"/>
      <c r="AL38" s="6"/>
      <c r="AM38" s="6"/>
      <c r="AN38" s="6"/>
      <c r="AO38" s="5"/>
      <c r="AP38" s="5"/>
      <c r="AQ38" s="5"/>
      <c r="AR38" s="6"/>
      <c r="AS38" s="2">
        <v>2007.7033333333336</v>
      </c>
    </row>
    <row r="39" spans="1:45" x14ac:dyDescent="0.3">
      <c r="A39">
        <v>2014</v>
      </c>
      <c r="B39">
        <v>2</v>
      </c>
      <c r="C39">
        <v>200.20416721784329</v>
      </c>
      <c r="D39">
        <v>4744</v>
      </c>
      <c r="E39">
        <v>11.996094874760216</v>
      </c>
      <c r="F39">
        <v>212</v>
      </c>
      <c r="G39">
        <v>425.05729238793839</v>
      </c>
      <c r="H39">
        <v>44352</v>
      </c>
      <c r="I39">
        <v>75.378633442360524</v>
      </c>
      <c r="J39">
        <v>1895</v>
      </c>
      <c r="K39">
        <v>256.49725135107678</v>
      </c>
      <c r="L39">
        <v>16674</v>
      </c>
      <c r="M39">
        <v>593.72421818877217</v>
      </c>
      <c r="N39">
        <v>102.82783124122059</v>
      </c>
      <c r="O39">
        <v>696.55204942999273</v>
      </c>
      <c r="P39">
        <f t="shared" si="0"/>
        <v>114190</v>
      </c>
      <c r="Q39">
        <v>89197</v>
      </c>
      <c r="R39">
        <v>24993</v>
      </c>
      <c r="S39">
        <v>103.27491659154821</v>
      </c>
      <c r="T39">
        <v>3938</v>
      </c>
      <c r="U39">
        <v>202.63158708587252</v>
      </c>
      <c r="V39">
        <v>23139</v>
      </c>
      <c r="W39">
        <v>825.91161849194077</v>
      </c>
      <c r="X39">
        <v>59877</v>
      </c>
      <c r="Y39">
        <v>2797.5036108733334</v>
      </c>
      <c r="Z39">
        <v>269020</v>
      </c>
      <c r="AA39">
        <v>45202</v>
      </c>
      <c r="AB39">
        <v>189750</v>
      </c>
      <c r="AC39" s="9">
        <v>46.1</v>
      </c>
      <c r="AD39" s="8">
        <v>151196.29202999984</v>
      </c>
      <c r="AE39" s="11">
        <v>90.802697766366933</v>
      </c>
      <c r="AF39" s="9">
        <v>1914.2766666666666</v>
      </c>
      <c r="AG39" s="9">
        <v>81.7</v>
      </c>
      <c r="AH39" s="9">
        <v>9.9455825359090184</v>
      </c>
      <c r="AJ39" s="6"/>
      <c r="AK39" s="6"/>
      <c r="AL39" s="6"/>
      <c r="AM39" s="6"/>
      <c r="AN39" s="6"/>
      <c r="AO39" s="5"/>
      <c r="AP39" s="5"/>
      <c r="AQ39" s="5"/>
      <c r="AR39" s="6"/>
      <c r="AS39" s="2">
        <v>1914.2766666666666</v>
      </c>
    </row>
    <row r="40" spans="1:45" x14ac:dyDescent="0.3">
      <c r="A40">
        <v>2014</v>
      </c>
      <c r="B40">
        <v>3</v>
      </c>
      <c r="C40">
        <v>199.90949507979434</v>
      </c>
      <c r="D40">
        <v>6481</v>
      </c>
      <c r="E40">
        <v>12.054096248577052</v>
      </c>
      <c r="F40">
        <v>295</v>
      </c>
      <c r="G40">
        <v>425.9382079733785</v>
      </c>
      <c r="H40">
        <v>51031</v>
      </c>
      <c r="I40">
        <v>74.707988327855162</v>
      </c>
      <c r="J40">
        <v>1259</v>
      </c>
      <c r="K40">
        <v>285.25311451838138</v>
      </c>
      <c r="L40">
        <v>15284</v>
      </c>
      <c r="M40">
        <v>596.97788555346676</v>
      </c>
      <c r="N40">
        <v>102.41959248493163</v>
      </c>
      <c r="O40">
        <v>699.39747803839839</v>
      </c>
      <c r="P40">
        <f t="shared" si="0"/>
        <v>115494</v>
      </c>
      <c r="Q40">
        <v>91737</v>
      </c>
      <c r="R40">
        <v>23757</v>
      </c>
      <c r="S40">
        <v>106.33614182594316</v>
      </c>
      <c r="T40">
        <v>4875</v>
      </c>
      <c r="U40">
        <v>204.57471656775107</v>
      </c>
      <c r="V40">
        <v>30310</v>
      </c>
      <c r="W40">
        <v>834.78379881403077</v>
      </c>
      <c r="X40">
        <v>58716</v>
      </c>
      <c r="Y40">
        <v>2842.9550373941097</v>
      </c>
      <c r="Z40">
        <v>283746</v>
      </c>
      <c r="AA40">
        <v>40171</v>
      </c>
      <c r="AB40">
        <v>181294</v>
      </c>
      <c r="AC40" s="9">
        <v>45.4</v>
      </c>
      <c r="AD40" s="8">
        <v>153248.40223999915</v>
      </c>
      <c r="AE40" s="11">
        <v>96.754628335375926</v>
      </c>
      <c r="AF40" s="9">
        <v>1909.6033333333335</v>
      </c>
      <c r="AG40" s="9">
        <v>82.18</v>
      </c>
      <c r="AH40" s="9">
        <v>9.9476530329113313</v>
      </c>
      <c r="AJ40" s="6"/>
      <c r="AK40" s="6"/>
      <c r="AL40" s="6"/>
      <c r="AM40" s="6"/>
      <c r="AN40" s="6"/>
      <c r="AO40" s="5"/>
      <c r="AP40" s="5"/>
      <c r="AQ40" s="5"/>
      <c r="AR40" s="6"/>
      <c r="AS40" s="2">
        <v>1909.6033333333335</v>
      </c>
    </row>
    <row r="41" spans="1:45" x14ac:dyDescent="0.3">
      <c r="A41">
        <v>2014</v>
      </c>
      <c r="B41">
        <v>4</v>
      </c>
      <c r="C41">
        <v>202.13727655051406</v>
      </c>
      <c r="D41">
        <v>4700</v>
      </c>
      <c r="E41">
        <v>12.173371095603811</v>
      </c>
      <c r="F41">
        <v>87</v>
      </c>
      <c r="G41">
        <v>426.11926865041806</v>
      </c>
      <c r="H41">
        <v>47557</v>
      </c>
      <c r="I41">
        <v>73.944839577623739</v>
      </c>
      <c r="J41">
        <v>2629</v>
      </c>
      <c r="K41">
        <v>269.93350831019586</v>
      </c>
      <c r="L41">
        <v>20318</v>
      </c>
      <c r="M41">
        <v>605.040817863857</v>
      </c>
      <c r="N41">
        <v>102.92729088201365</v>
      </c>
      <c r="O41">
        <v>707.96810874587061</v>
      </c>
      <c r="P41">
        <f t="shared" si="0"/>
        <v>121049</v>
      </c>
      <c r="Q41">
        <v>98205</v>
      </c>
      <c r="R41">
        <v>22844</v>
      </c>
      <c r="S41">
        <v>107.4568556828512</v>
      </c>
      <c r="T41">
        <v>2889</v>
      </c>
      <c r="U41">
        <v>204.83274504405657</v>
      </c>
      <c r="V41">
        <v>31702</v>
      </c>
      <c r="W41">
        <v>875.02693576553884</v>
      </c>
      <c r="X41">
        <v>62584</v>
      </c>
      <c r="Y41">
        <v>2879.5929094226731</v>
      </c>
      <c r="Z41">
        <v>293515</v>
      </c>
      <c r="AA41">
        <v>39044</v>
      </c>
      <c r="AB41">
        <v>173895</v>
      </c>
      <c r="AC41" s="9">
        <v>45.6</v>
      </c>
      <c r="AD41" s="8">
        <v>197022.79035999987</v>
      </c>
      <c r="AE41" s="12">
        <v>106.63422387433535</v>
      </c>
      <c r="AF41" s="9">
        <v>2172.8366666666666</v>
      </c>
      <c r="AG41" s="9">
        <v>82.48</v>
      </c>
      <c r="AH41" s="9">
        <v>9.7212417433921541</v>
      </c>
      <c r="AJ41" s="6"/>
      <c r="AK41" s="6"/>
      <c r="AL41" s="6"/>
      <c r="AM41" s="6"/>
      <c r="AN41" s="6"/>
      <c r="AO41" s="5"/>
      <c r="AP41" s="5"/>
      <c r="AQ41" s="5"/>
      <c r="AR41" s="6"/>
      <c r="AS41" s="2">
        <v>2172.8366666666666</v>
      </c>
    </row>
    <row r="42" spans="1:45" x14ac:dyDescent="0.3">
      <c r="A42">
        <v>2015</v>
      </c>
      <c r="B42">
        <v>1</v>
      </c>
      <c r="C42">
        <v>206.39781938954116</v>
      </c>
      <c r="D42">
        <v>5722</v>
      </c>
      <c r="E42">
        <v>11.282994757105756</v>
      </c>
      <c r="F42">
        <v>397</v>
      </c>
      <c r="G42">
        <v>422.84450403092592</v>
      </c>
      <c r="H42">
        <v>46828</v>
      </c>
      <c r="I42">
        <v>74.274305209910423</v>
      </c>
      <c r="J42">
        <v>1410</v>
      </c>
      <c r="K42">
        <v>231.30207478377412</v>
      </c>
      <c r="L42">
        <v>17415</v>
      </c>
      <c r="M42">
        <v>604.02183264212363</v>
      </c>
      <c r="N42">
        <v>103.09079490791279</v>
      </c>
      <c r="O42">
        <v>707.11262755003645</v>
      </c>
      <c r="P42">
        <f t="shared" si="0"/>
        <v>123936</v>
      </c>
      <c r="Q42">
        <v>100891</v>
      </c>
      <c r="R42">
        <v>23045</v>
      </c>
      <c r="S42">
        <v>109.3728657179566</v>
      </c>
      <c r="T42">
        <v>3905</v>
      </c>
      <c r="U42">
        <v>212.37209690994214</v>
      </c>
      <c r="V42">
        <v>25705</v>
      </c>
      <c r="W42">
        <v>863.11249162506124</v>
      </c>
      <c r="X42">
        <v>58518</v>
      </c>
      <c r="Y42">
        <v>2838.0717799742538</v>
      </c>
      <c r="Z42">
        <v>283837</v>
      </c>
      <c r="AA42">
        <v>42971</v>
      </c>
      <c r="AB42">
        <v>180883</v>
      </c>
      <c r="AC42" s="9">
        <v>44.6</v>
      </c>
      <c r="AD42" s="8">
        <v>134533.6694999999</v>
      </c>
      <c r="AE42" s="15">
        <v>88.842796981427952</v>
      </c>
      <c r="AF42" s="9">
        <v>2468.2166666666667</v>
      </c>
      <c r="AG42" s="9">
        <v>84.64</v>
      </c>
      <c r="AH42" s="9">
        <v>8.8350253042164599</v>
      </c>
      <c r="AJ42" s="6"/>
      <c r="AK42" s="6"/>
      <c r="AL42" s="6"/>
      <c r="AM42" s="6"/>
      <c r="AN42" s="6"/>
      <c r="AO42" s="5"/>
      <c r="AP42" s="5"/>
      <c r="AQ42" s="5"/>
      <c r="AR42" s="6"/>
      <c r="AS42" s="2">
        <v>2468.2166666666667</v>
      </c>
    </row>
    <row r="43" spans="1:45" x14ac:dyDescent="0.3">
      <c r="A43">
        <v>2015</v>
      </c>
      <c r="B43">
        <v>2</v>
      </c>
      <c r="C43">
        <v>210.24421222863512</v>
      </c>
      <c r="D43">
        <v>6227</v>
      </c>
      <c r="E43">
        <v>11.331332892865591</v>
      </c>
      <c r="F43">
        <v>196</v>
      </c>
      <c r="G43">
        <v>426.93664658421699</v>
      </c>
      <c r="H43">
        <v>43967</v>
      </c>
      <c r="I43">
        <v>74.348610459875104</v>
      </c>
      <c r="J43">
        <v>1508</v>
      </c>
      <c r="K43">
        <v>241.52995311295103</v>
      </c>
      <c r="L43">
        <v>17615</v>
      </c>
      <c r="M43">
        <v>605.64518497597624</v>
      </c>
      <c r="N43">
        <v>101.89791455218972</v>
      </c>
      <c r="O43">
        <v>707.54309952816595</v>
      </c>
      <c r="P43">
        <f t="shared" si="0"/>
        <v>116841</v>
      </c>
      <c r="Q43">
        <v>90898</v>
      </c>
      <c r="R43">
        <v>25943</v>
      </c>
      <c r="S43">
        <v>110.75106439507326</v>
      </c>
      <c r="T43">
        <v>5089</v>
      </c>
      <c r="U43">
        <v>213.75035974745742</v>
      </c>
      <c r="V43">
        <v>32419</v>
      </c>
      <c r="W43">
        <v>870.03276438316323</v>
      </c>
      <c r="X43">
        <v>61542</v>
      </c>
      <c r="Y43">
        <v>2866.4680433324038</v>
      </c>
      <c r="Z43">
        <v>285403</v>
      </c>
      <c r="AA43">
        <v>41341</v>
      </c>
      <c r="AB43">
        <v>182175</v>
      </c>
      <c r="AC43" s="9">
        <v>46</v>
      </c>
      <c r="AD43" s="8">
        <v>130057.58732000014</v>
      </c>
      <c r="AE43" s="11">
        <v>113.59038228474934</v>
      </c>
      <c r="AF43" s="9">
        <v>2496.4633333333336</v>
      </c>
      <c r="AG43" s="9">
        <v>85.28</v>
      </c>
      <c r="AH43" s="9">
        <v>9.3971550136529185</v>
      </c>
      <c r="AJ43" s="6"/>
      <c r="AK43" s="6"/>
      <c r="AL43" s="6"/>
      <c r="AM43" s="6"/>
      <c r="AN43" s="6"/>
      <c r="AO43" s="5"/>
      <c r="AP43" s="5"/>
      <c r="AQ43" s="5"/>
      <c r="AR43" s="6"/>
      <c r="AS43" s="2">
        <v>2496.4633333333336</v>
      </c>
    </row>
    <row r="44" spans="1:45" x14ac:dyDescent="0.3">
      <c r="A44">
        <v>2015</v>
      </c>
      <c r="B44">
        <v>3</v>
      </c>
      <c r="C44">
        <v>213.16495697744401</v>
      </c>
      <c r="D44">
        <v>5228</v>
      </c>
      <c r="E44">
        <v>10.974432074497493</v>
      </c>
      <c r="F44">
        <v>471</v>
      </c>
      <c r="G44">
        <v>431.56679587842581</v>
      </c>
      <c r="H44">
        <v>54545</v>
      </c>
      <c r="I44">
        <v>75.144889500235948</v>
      </c>
      <c r="J44">
        <v>1229</v>
      </c>
      <c r="K44">
        <v>239.86634955094181</v>
      </c>
      <c r="L44">
        <v>20883</v>
      </c>
      <c r="M44">
        <v>614.67032786641494</v>
      </c>
      <c r="N44">
        <v>104.68592878182065</v>
      </c>
      <c r="O44">
        <v>719.35625664823556</v>
      </c>
      <c r="P44">
        <f t="shared" si="0"/>
        <v>121661</v>
      </c>
      <c r="Q44">
        <v>97301</v>
      </c>
      <c r="R44">
        <v>24360</v>
      </c>
      <c r="S44">
        <v>112.80306122588149</v>
      </c>
      <c r="T44">
        <v>2515</v>
      </c>
      <c r="U44">
        <v>215.698708601676</v>
      </c>
      <c r="V44">
        <v>28846</v>
      </c>
      <c r="W44">
        <v>897.55870274720326</v>
      </c>
      <c r="X44">
        <v>62269</v>
      </c>
      <c r="Y44">
        <v>2916.1341532045412</v>
      </c>
      <c r="Z44">
        <v>297647</v>
      </c>
      <c r="AA44">
        <v>32858</v>
      </c>
      <c r="AB44">
        <v>179640</v>
      </c>
      <c r="AC44" s="9">
        <v>44.4</v>
      </c>
      <c r="AD44" s="8">
        <v>151382.34065000009</v>
      </c>
      <c r="AE44" s="11">
        <v>122.68834553728324</v>
      </c>
      <c r="AF44" s="9">
        <v>2942.7700000000004</v>
      </c>
      <c r="AG44" s="9">
        <v>86.51</v>
      </c>
      <c r="AH44" s="9">
        <v>9.6924627072512592</v>
      </c>
      <c r="AJ44" s="6"/>
      <c r="AK44" s="6"/>
      <c r="AL44" s="6"/>
      <c r="AM44" s="6"/>
      <c r="AN44" s="6"/>
      <c r="AO44" s="5"/>
      <c r="AP44" s="5"/>
      <c r="AQ44" s="5"/>
      <c r="AR44" s="6"/>
      <c r="AS44" s="2">
        <v>2942.7700000000004</v>
      </c>
    </row>
    <row r="45" spans="1:45" x14ac:dyDescent="0.3">
      <c r="A45">
        <v>2015</v>
      </c>
      <c r="B45">
        <v>4</v>
      </c>
      <c r="C45">
        <v>215.2987826627195</v>
      </c>
      <c r="D45">
        <v>7462</v>
      </c>
      <c r="E45">
        <v>11.054564644856848</v>
      </c>
      <c r="F45">
        <v>406</v>
      </c>
      <c r="G45">
        <v>441.25281491637861</v>
      </c>
      <c r="H45">
        <v>49316</v>
      </c>
      <c r="I45">
        <v>74.578167138586991</v>
      </c>
      <c r="J45">
        <v>1132</v>
      </c>
      <c r="K45">
        <v>240.5404143968814</v>
      </c>
      <c r="L45">
        <v>19042</v>
      </c>
      <c r="M45">
        <v>622.39775757270695</v>
      </c>
      <c r="N45">
        <v>102.60359482283312</v>
      </c>
      <c r="O45">
        <v>725.00135239554004</v>
      </c>
      <c r="P45">
        <f t="shared" si="0"/>
        <v>123674</v>
      </c>
      <c r="Q45">
        <v>101058</v>
      </c>
      <c r="R45">
        <v>22616</v>
      </c>
      <c r="S45">
        <v>111.63638974610535</v>
      </c>
      <c r="T45">
        <v>5075</v>
      </c>
      <c r="U45">
        <v>217.7858577833243</v>
      </c>
      <c r="V45">
        <v>33479</v>
      </c>
      <c r="W45">
        <v>892.36216389243214</v>
      </c>
      <c r="X45">
        <v>63357</v>
      </c>
      <c r="Y45">
        <v>2929.5105075768251</v>
      </c>
      <c r="Z45">
        <v>302942</v>
      </c>
      <c r="AA45">
        <v>32920</v>
      </c>
      <c r="AB45">
        <v>175501</v>
      </c>
      <c r="AC45" s="9">
        <v>46</v>
      </c>
      <c r="AD45" s="8">
        <v>145454.41187999933</v>
      </c>
      <c r="AE45" s="12">
        <v>103.22006570411435</v>
      </c>
      <c r="AF45" s="9">
        <v>3059.6766666666667</v>
      </c>
      <c r="AG45" s="9">
        <v>88.15</v>
      </c>
      <c r="AH45" s="9">
        <v>10.134532480983298</v>
      </c>
      <c r="AJ45" s="6"/>
      <c r="AK45" s="6"/>
      <c r="AL45" s="6"/>
      <c r="AM45" s="6"/>
      <c r="AN45" s="6"/>
      <c r="AO45" s="5"/>
      <c r="AP45" s="5"/>
      <c r="AQ45" s="5"/>
      <c r="AR45" s="6"/>
      <c r="AS45" s="2">
        <v>3059.6766666666667</v>
      </c>
    </row>
    <row r="46" spans="1:45" x14ac:dyDescent="0.3">
      <c r="A46">
        <v>2016</v>
      </c>
      <c r="B46">
        <v>1</v>
      </c>
      <c r="C46">
        <v>197.99727907597327</v>
      </c>
      <c r="D46">
        <v>6392</v>
      </c>
      <c r="E46">
        <v>13.541729928572794</v>
      </c>
      <c r="F46">
        <v>197</v>
      </c>
      <c r="G46">
        <v>455.31551846656549</v>
      </c>
      <c r="H46">
        <v>45571</v>
      </c>
      <c r="I46">
        <v>75.282038607060699</v>
      </c>
      <c r="J46">
        <v>1608</v>
      </c>
      <c r="K46">
        <v>238.41920869971531</v>
      </c>
      <c r="L46">
        <v>18942</v>
      </c>
      <c r="M46">
        <v>639.04245512317141</v>
      </c>
      <c r="N46">
        <v>104.99053900463643</v>
      </c>
      <c r="O46">
        <v>744.0329941278078</v>
      </c>
      <c r="P46">
        <f t="shared" si="0"/>
        <v>131986</v>
      </c>
      <c r="Q46">
        <v>107135</v>
      </c>
      <c r="R46">
        <v>24851</v>
      </c>
      <c r="S46">
        <v>112.35775560240803</v>
      </c>
      <c r="T46">
        <v>4570</v>
      </c>
      <c r="U46">
        <v>227.85232648092588</v>
      </c>
      <c r="V46">
        <v>32408</v>
      </c>
      <c r="W46">
        <v>880.74559759641068</v>
      </c>
      <c r="X46">
        <v>62011</v>
      </c>
      <c r="Y46">
        <v>2945.5444485854405</v>
      </c>
      <c r="Z46">
        <v>303684</v>
      </c>
      <c r="AA46">
        <v>42787</v>
      </c>
      <c r="AB46">
        <v>166114</v>
      </c>
      <c r="AC46" s="9">
        <v>44.8</v>
      </c>
      <c r="AD46" s="8">
        <v>129497.44203000006</v>
      </c>
      <c r="AE46" s="16">
        <v>104.84805137761522</v>
      </c>
      <c r="AF46" s="9">
        <v>3262.2633333333338</v>
      </c>
      <c r="AG46" s="9">
        <v>90.96</v>
      </c>
      <c r="AH46" s="9">
        <v>11.517666925422835</v>
      </c>
      <c r="AJ46" s="6"/>
      <c r="AK46" s="6"/>
      <c r="AL46" s="6"/>
      <c r="AM46" s="6"/>
      <c r="AN46" s="6"/>
      <c r="AO46" s="5"/>
      <c r="AP46" s="5"/>
      <c r="AQ46" s="5"/>
      <c r="AR46" s="6"/>
      <c r="AS46" s="2">
        <v>3262.2633333333338</v>
      </c>
    </row>
    <row r="47" spans="1:45" x14ac:dyDescent="0.3">
      <c r="A47">
        <v>2016</v>
      </c>
      <c r="B47">
        <v>2</v>
      </c>
      <c r="C47">
        <v>203.58846156302533</v>
      </c>
      <c r="D47">
        <v>6512</v>
      </c>
      <c r="E47">
        <v>12.931558693303298</v>
      </c>
      <c r="F47">
        <v>465</v>
      </c>
      <c r="G47">
        <v>454.05592623241319</v>
      </c>
      <c r="H47">
        <v>48192</v>
      </c>
      <c r="I47">
        <v>73.277859299938626</v>
      </c>
      <c r="J47">
        <v>1744</v>
      </c>
      <c r="K47">
        <v>236.51642832148187</v>
      </c>
      <c r="L47">
        <v>23000</v>
      </c>
      <c r="M47">
        <v>635.71356155594003</v>
      </c>
      <c r="N47">
        <v>102.87381349366927</v>
      </c>
      <c r="O47">
        <v>738.58737504960936</v>
      </c>
      <c r="P47">
        <f t="shared" si="0"/>
        <v>120427</v>
      </c>
      <c r="Q47">
        <v>97038</v>
      </c>
      <c r="R47">
        <v>23389</v>
      </c>
      <c r="S47">
        <v>113.17286832255817</v>
      </c>
      <c r="T47">
        <v>4064</v>
      </c>
      <c r="U47">
        <v>230.4001191300292</v>
      </c>
      <c r="V47">
        <v>33806</v>
      </c>
      <c r="W47">
        <v>890.05862941032433</v>
      </c>
      <c r="X47">
        <v>61131</v>
      </c>
      <c r="Y47">
        <v>2952.5892260226829</v>
      </c>
      <c r="Z47">
        <v>299341</v>
      </c>
      <c r="AA47">
        <v>34366</v>
      </c>
      <c r="AB47">
        <v>180094</v>
      </c>
      <c r="AC47" s="9">
        <v>48.9</v>
      </c>
      <c r="AD47" s="8">
        <v>135906.42961999963</v>
      </c>
      <c r="AE47" s="11">
        <v>100.98666220539222</v>
      </c>
      <c r="AF47" s="9">
        <v>2992.9233333333336</v>
      </c>
      <c r="AG47" s="9">
        <v>91.93</v>
      </c>
      <c r="AH47" s="9">
        <v>11.729950396032166</v>
      </c>
      <c r="AJ47" s="6"/>
      <c r="AK47" s="6"/>
      <c r="AL47" s="6"/>
      <c r="AM47" s="6"/>
      <c r="AN47" s="6"/>
      <c r="AO47" s="5"/>
      <c r="AP47" s="5"/>
      <c r="AQ47" s="5"/>
      <c r="AR47" s="6"/>
      <c r="AS47" s="2">
        <v>2992.9233333333336</v>
      </c>
    </row>
    <row r="48" spans="1:45" x14ac:dyDescent="0.3">
      <c r="A48">
        <v>2016</v>
      </c>
      <c r="B48">
        <v>3</v>
      </c>
      <c r="C48">
        <v>211.2193197057812</v>
      </c>
      <c r="D48">
        <v>6702</v>
      </c>
      <c r="E48">
        <v>12.931394765151662</v>
      </c>
      <c r="F48">
        <v>119</v>
      </c>
      <c r="G48">
        <v>449.87774316353205</v>
      </c>
      <c r="H48">
        <v>40954</v>
      </c>
      <c r="I48">
        <v>74.573734542351318</v>
      </c>
      <c r="J48">
        <v>2229</v>
      </c>
      <c r="K48">
        <v>242.28744981346892</v>
      </c>
      <c r="L48">
        <v>18287</v>
      </c>
      <c r="M48">
        <v>640.52564732971598</v>
      </c>
      <c r="N48">
        <v>105.37708814906016</v>
      </c>
      <c r="O48">
        <v>745.90273547877609</v>
      </c>
      <c r="P48">
        <f t="shared" si="0"/>
        <v>125450</v>
      </c>
      <c r="Q48">
        <v>98323</v>
      </c>
      <c r="R48">
        <v>27127</v>
      </c>
      <c r="S48">
        <v>114.89674037139656</v>
      </c>
      <c r="T48">
        <v>4395</v>
      </c>
      <c r="U48">
        <v>231.72638750356447</v>
      </c>
      <c r="V48">
        <v>34391</v>
      </c>
      <c r="W48">
        <v>905.89997905006101</v>
      </c>
      <c r="X48">
        <v>67241</v>
      </c>
      <c r="Y48">
        <v>2989.3154843940838</v>
      </c>
      <c r="Z48">
        <v>299855</v>
      </c>
      <c r="AA48">
        <v>34523</v>
      </c>
      <c r="AB48">
        <v>180632</v>
      </c>
      <c r="AC48" s="9">
        <v>44.5</v>
      </c>
      <c r="AD48" s="8">
        <v>107404.49631999864</v>
      </c>
      <c r="AE48" s="11">
        <v>105.0469166471138</v>
      </c>
      <c r="AF48" s="9">
        <v>2949.6533333333332</v>
      </c>
      <c r="AG48" s="9">
        <v>92.42</v>
      </c>
      <c r="AH48" s="9">
        <v>12.397863385264865</v>
      </c>
      <c r="AJ48" s="6"/>
      <c r="AK48" s="6"/>
      <c r="AL48" s="6"/>
      <c r="AM48" s="6"/>
      <c r="AN48" s="6"/>
      <c r="AO48" s="5"/>
      <c r="AP48" s="5"/>
      <c r="AQ48" s="5"/>
      <c r="AR48" s="6"/>
      <c r="AS48" s="2">
        <v>2949.6533333333332</v>
      </c>
    </row>
    <row r="49" spans="1:45" x14ac:dyDescent="0.3">
      <c r="A49">
        <v>2016</v>
      </c>
      <c r="B49">
        <v>4</v>
      </c>
      <c r="C49">
        <v>215.28701626466389</v>
      </c>
      <c r="D49">
        <v>7395</v>
      </c>
      <c r="E49">
        <v>12.54069345495374</v>
      </c>
      <c r="F49">
        <v>959</v>
      </c>
      <c r="G49">
        <v>452.24050912702711</v>
      </c>
      <c r="H49">
        <v>47089</v>
      </c>
      <c r="I49">
        <v>75.1581710901213</v>
      </c>
      <c r="J49">
        <v>1593</v>
      </c>
      <c r="K49">
        <v>235.23584867216024</v>
      </c>
      <c r="L49">
        <v>19112</v>
      </c>
      <c r="M49">
        <v>654.57619143720615</v>
      </c>
      <c r="N49">
        <v>102.98545678860758</v>
      </c>
      <c r="O49">
        <v>757.56164822581377</v>
      </c>
      <c r="P49">
        <f t="shared" si="0"/>
        <v>122222</v>
      </c>
      <c r="Q49">
        <v>99058</v>
      </c>
      <c r="R49">
        <v>23164</v>
      </c>
      <c r="S49">
        <v>116.88014445486743</v>
      </c>
      <c r="T49">
        <v>3779</v>
      </c>
      <c r="U49">
        <v>233.05205833165775</v>
      </c>
      <c r="V49">
        <v>33581</v>
      </c>
      <c r="W49">
        <v>923.16266383153152</v>
      </c>
      <c r="X49">
        <v>63841</v>
      </c>
      <c r="Y49">
        <v>3021.1187534527967</v>
      </c>
      <c r="Z49">
        <v>299571</v>
      </c>
      <c r="AA49">
        <v>35690</v>
      </c>
      <c r="AB49">
        <v>180956</v>
      </c>
      <c r="AC49" s="9">
        <v>47.4</v>
      </c>
      <c r="AD49" s="8">
        <v>157000.50820999901</v>
      </c>
      <c r="AE49" s="11">
        <v>110.52223356418055</v>
      </c>
      <c r="AF49" s="9">
        <v>3016.1800000000003</v>
      </c>
      <c r="AG49" s="9">
        <v>93.1</v>
      </c>
      <c r="AH49" s="9">
        <v>12.5503340750041</v>
      </c>
      <c r="AJ49" s="6"/>
      <c r="AK49" s="6"/>
      <c r="AL49" s="6"/>
      <c r="AM49" s="6"/>
      <c r="AN49" s="6"/>
      <c r="AO49" s="5"/>
      <c r="AP49" s="5"/>
      <c r="AQ49" s="5"/>
      <c r="AR49" s="6"/>
      <c r="AS49" s="2">
        <v>3016.1800000000003</v>
      </c>
    </row>
    <row r="50" spans="1:45" x14ac:dyDescent="0.3">
      <c r="A50">
        <v>2017</v>
      </c>
      <c r="B50">
        <v>1</v>
      </c>
      <c r="C50">
        <v>210.06944490625318</v>
      </c>
      <c r="D50">
        <v>8689</v>
      </c>
      <c r="E50">
        <v>11.832556562950714</v>
      </c>
      <c r="F50">
        <v>338</v>
      </c>
      <c r="G50">
        <v>456.76053498264736</v>
      </c>
      <c r="H50">
        <v>46046</v>
      </c>
      <c r="I50">
        <v>74.010237993291057</v>
      </c>
      <c r="J50">
        <v>1878</v>
      </c>
      <c r="K50">
        <v>221.00559897813665</v>
      </c>
      <c r="L50">
        <v>19929</v>
      </c>
      <c r="M50">
        <v>645.13775543049474</v>
      </c>
      <c r="N50">
        <v>101.07222168359125</v>
      </c>
      <c r="O50">
        <v>746.20997711408597</v>
      </c>
      <c r="P50">
        <f t="shared" si="0"/>
        <v>118969</v>
      </c>
      <c r="Q50">
        <v>95257</v>
      </c>
      <c r="R50">
        <v>23712</v>
      </c>
      <c r="S50">
        <v>117.39264267012965</v>
      </c>
      <c r="T50">
        <v>3353</v>
      </c>
      <c r="U50">
        <v>240.73626321199245</v>
      </c>
      <c r="V50">
        <v>35051</v>
      </c>
      <c r="W50">
        <v>905.6067669528926</v>
      </c>
      <c r="X50">
        <v>69515</v>
      </c>
      <c r="Y50">
        <v>2983.6240233723793</v>
      </c>
      <c r="Z50">
        <v>303767</v>
      </c>
      <c r="AA50">
        <v>34151</v>
      </c>
      <c r="AB50">
        <v>179508</v>
      </c>
      <c r="AC50" s="9">
        <v>47</v>
      </c>
      <c r="AD50" s="8">
        <v>135193.57618000006</v>
      </c>
      <c r="AE50" s="16">
        <v>95.227807087404031</v>
      </c>
      <c r="AF50" s="9">
        <v>2923.2733333333331</v>
      </c>
      <c r="AG50" s="9">
        <v>95.56</v>
      </c>
      <c r="AH50" s="9">
        <v>12.562730138458065</v>
      </c>
      <c r="AJ50" s="6"/>
      <c r="AK50" s="6"/>
      <c r="AL50" s="6"/>
      <c r="AM50" s="6"/>
      <c r="AN50" s="6"/>
      <c r="AO50" s="5"/>
      <c r="AP50" s="5"/>
      <c r="AQ50" s="5"/>
      <c r="AR50" s="6"/>
      <c r="AS50" s="2">
        <v>2923.2733333333331</v>
      </c>
    </row>
    <row r="51" spans="1:45" x14ac:dyDescent="0.3">
      <c r="A51">
        <v>2017</v>
      </c>
      <c r="B51">
        <v>2</v>
      </c>
      <c r="C51">
        <v>209.85096564534959</v>
      </c>
      <c r="D51">
        <v>6695</v>
      </c>
      <c r="E51">
        <v>11.772575830021539</v>
      </c>
      <c r="F51">
        <v>575</v>
      </c>
      <c r="G51">
        <v>450.89775930577497</v>
      </c>
      <c r="H51">
        <v>47365</v>
      </c>
      <c r="I51">
        <v>75.552387306948319</v>
      </c>
      <c r="J51">
        <v>1973</v>
      </c>
      <c r="K51">
        <v>219.62898011411801</v>
      </c>
      <c r="L51">
        <v>23727</v>
      </c>
      <c r="M51">
        <v>652.32251886384006</v>
      </c>
      <c r="N51">
        <v>100.91285405254456</v>
      </c>
      <c r="O51">
        <v>753.23537291638468</v>
      </c>
      <c r="P51">
        <f t="shared" si="0"/>
        <v>122095</v>
      </c>
      <c r="Q51">
        <v>98970</v>
      </c>
      <c r="R51">
        <v>23125</v>
      </c>
      <c r="S51">
        <v>118.52188122247729</v>
      </c>
      <c r="T51">
        <v>4844</v>
      </c>
      <c r="U51">
        <v>243.0734977350111</v>
      </c>
      <c r="V51">
        <v>36755</v>
      </c>
      <c r="W51">
        <v>922.51124561201902</v>
      </c>
      <c r="X51">
        <v>68502</v>
      </c>
      <c r="Y51">
        <v>3005.0446656881045</v>
      </c>
      <c r="Z51">
        <v>312531</v>
      </c>
      <c r="AA51">
        <v>32950</v>
      </c>
      <c r="AB51">
        <v>173149</v>
      </c>
      <c r="AC51" s="9">
        <v>47.6</v>
      </c>
      <c r="AD51" s="8">
        <v>118775.55591999969</v>
      </c>
      <c r="AE51" s="11">
        <v>110.8935482109958</v>
      </c>
      <c r="AF51" s="9">
        <v>2918.6366666666668</v>
      </c>
      <c r="AG51" s="9">
        <v>96.35</v>
      </c>
      <c r="AH51" s="9">
        <v>12.162296798583533</v>
      </c>
      <c r="AJ51" s="6"/>
      <c r="AK51" s="6"/>
      <c r="AL51" s="6"/>
      <c r="AM51" s="6"/>
      <c r="AN51" s="6"/>
      <c r="AO51" s="5"/>
      <c r="AP51" s="5"/>
      <c r="AQ51" s="5"/>
      <c r="AR51" s="6"/>
      <c r="AS51" s="2">
        <v>2918.6366666666668</v>
      </c>
    </row>
    <row r="52" spans="1:45" x14ac:dyDescent="0.3">
      <c r="A52">
        <v>2017</v>
      </c>
      <c r="B52">
        <v>3</v>
      </c>
      <c r="C52">
        <v>212.37220108231983</v>
      </c>
      <c r="D52">
        <v>5565</v>
      </c>
      <c r="E52">
        <v>11.662647428244751</v>
      </c>
      <c r="F52">
        <v>426</v>
      </c>
      <c r="G52">
        <v>454.43980043045582</v>
      </c>
      <c r="H52">
        <v>53201</v>
      </c>
      <c r="I52">
        <v>76.116725944378089</v>
      </c>
      <c r="J52">
        <v>1533</v>
      </c>
      <c r="K52">
        <v>222.98631670700121</v>
      </c>
      <c r="L52">
        <v>19767</v>
      </c>
      <c r="M52">
        <v>662.39290735843713</v>
      </c>
      <c r="N52">
        <v>100.20286081825198</v>
      </c>
      <c r="O52">
        <v>762.59576817668915</v>
      </c>
      <c r="P52">
        <f t="shared" si="0"/>
        <v>126807</v>
      </c>
      <c r="Q52">
        <v>99190</v>
      </c>
      <c r="R52">
        <v>27617</v>
      </c>
      <c r="S52">
        <v>120.49172301073256</v>
      </c>
      <c r="T52">
        <v>3713</v>
      </c>
      <c r="U52">
        <v>245.25633994273497</v>
      </c>
      <c r="V52">
        <v>30665</v>
      </c>
      <c r="W52">
        <v>928.77386983562883</v>
      </c>
      <c r="X52">
        <v>71131</v>
      </c>
      <c r="Y52">
        <v>3034.6953925581856</v>
      </c>
      <c r="Z52">
        <v>312810</v>
      </c>
      <c r="AA52">
        <v>29492</v>
      </c>
      <c r="AB52">
        <v>177525</v>
      </c>
      <c r="AC52" s="9">
        <v>46.4</v>
      </c>
      <c r="AD52" s="8">
        <v>127096.38464000082</v>
      </c>
      <c r="AE52" s="11">
        <v>114.60144029221384</v>
      </c>
      <c r="AF52" s="9">
        <v>2976.623333333333</v>
      </c>
      <c r="AG52" s="9">
        <v>96.51</v>
      </c>
      <c r="AH52" s="9">
        <v>11.892216217166366</v>
      </c>
      <c r="AJ52" s="6"/>
      <c r="AK52" s="6"/>
      <c r="AL52" s="6"/>
      <c r="AM52" s="6"/>
      <c r="AN52" s="6"/>
      <c r="AO52" s="5"/>
      <c r="AP52" s="5"/>
      <c r="AQ52" s="5"/>
      <c r="AR52" s="6"/>
      <c r="AS52" s="2">
        <v>2976.623333333333</v>
      </c>
    </row>
    <row r="53" spans="1:45" x14ac:dyDescent="0.3">
      <c r="A53">
        <v>2017</v>
      </c>
      <c r="B53">
        <v>4</v>
      </c>
      <c r="C53">
        <v>213.01485798392827</v>
      </c>
      <c r="D53">
        <v>7082</v>
      </c>
      <c r="E53">
        <v>11.739967051187024</v>
      </c>
      <c r="F53">
        <v>465</v>
      </c>
      <c r="G53">
        <v>453.41611684510667</v>
      </c>
      <c r="H53">
        <v>53168</v>
      </c>
      <c r="I53">
        <v>76.91271831071569</v>
      </c>
      <c r="J53">
        <v>1408</v>
      </c>
      <c r="K53">
        <v>217.10219181338667</v>
      </c>
      <c r="L53">
        <v>20993</v>
      </c>
      <c r="M53">
        <v>663.94756445323071</v>
      </c>
      <c r="N53">
        <v>102.73317794586208</v>
      </c>
      <c r="O53">
        <v>766.68074239909276</v>
      </c>
      <c r="P53">
        <f t="shared" si="0"/>
        <v>124965</v>
      </c>
      <c r="Q53">
        <v>102066</v>
      </c>
      <c r="R53">
        <v>22899</v>
      </c>
      <c r="S53">
        <v>122.49445429790177</v>
      </c>
      <c r="T53">
        <v>4258</v>
      </c>
      <c r="U53">
        <v>247.26994532302314</v>
      </c>
      <c r="V53">
        <v>31368</v>
      </c>
      <c r="W53">
        <v>936.24901484596705</v>
      </c>
      <c r="X53">
        <v>65851</v>
      </c>
      <c r="Y53">
        <v>3044.8800088703088</v>
      </c>
      <c r="Z53">
        <v>309557</v>
      </c>
      <c r="AA53">
        <v>27616</v>
      </c>
      <c r="AB53">
        <v>183853</v>
      </c>
      <c r="AC53" s="9">
        <v>47.1</v>
      </c>
      <c r="AD53" s="8">
        <v>111957.42088999896</v>
      </c>
      <c r="AE53" s="11">
        <v>129.08597052250875</v>
      </c>
      <c r="AF53" s="9">
        <v>2986.5499999999997</v>
      </c>
      <c r="AG53" s="9">
        <v>96.93</v>
      </c>
      <c r="AH53" s="9">
        <v>11.743175025169998</v>
      </c>
      <c r="AJ53" s="6"/>
      <c r="AK53" s="6"/>
      <c r="AL53" s="6"/>
      <c r="AM53" s="6"/>
      <c r="AN53" s="6"/>
      <c r="AO53" s="5"/>
      <c r="AP53" s="5"/>
      <c r="AQ53" s="5"/>
      <c r="AR53" s="6"/>
      <c r="AS53" s="2">
        <v>2986.5499999999997</v>
      </c>
    </row>
    <row r="54" spans="1:45" x14ac:dyDescent="0.3">
      <c r="A54">
        <v>2018</v>
      </c>
      <c r="B54">
        <v>1</v>
      </c>
      <c r="C54">
        <v>213.82515695491321</v>
      </c>
      <c r="D54">
        <v>5701</v>
      </c>
      <c r="E54">
        <v>11.676824351654469</v>
      </c>
      <c r="F54">
        <v>914</v>
      </c>
      <c r="G54">
        <v>451.53024162694646</v>
      </c>
      <c r="H54">
        <v>50644</v>
      </c>
      <c r="I54">
        <v>76.333500214946525</v>
      </c>
      <c r="J54">
        <v>1522</v>
      </c>
      <c r="K54">
        <v>245.59080378424488</v>
      </c>
      <c r="L54">
        <v>18375</v>
      </c>
      <c r="M54">
        <v>664.56775901325716</v>
      </c>
      <c r="N54">
        <v>96.070218395469681</v>
      </c>
      <c r="O54">
        <v>760.63797740872678</v>
      </c>
      <c r="P54">
        <f t="shared" si="0"/>
        <v>125196</v>
      </c>
      <c r="Q54">
        <v>102160</v>
      </c>
      <c r="R54">
        <v>23036</v>
      </c>
      <c r="S54">
        <v>121.64821073697556</v>
      </c>
      <c r="T54">
        <v>5680</v>
      </c>
      <c r="U54">
        <v>246.0698357515046</v>
      </c>
      <c r="V54">
        <v>31118</v>
      </c>
      <c r="W54">
        <v>957.34397262404491</v>
      </c>
      <c r="X54">
        <v>66770</v>
      </c>
      <c r="Y54">
        <v>3084.6565234539576</v>
      </c>
      <c r="Z54">
        <v>305921</v>
      </c>
      <c r="AA54">
        <v>36642</v>
      </c>
      <c r="AB54">
        <v>179658</v>
      </c>
      <c r="AC54" s="9">
        <v>46.1</v>
      </c>
      <c r="AD54" s="8">
        <v>120336.30699000001</v>
      </c>
      <c r="AE54" s="16">
        <v>107.49896578556132</v>
      </c>
      <c r="AF54" s="9">
        <v>2860.0466666666666</v>
      </c>
      <c r="AG54" s="9">
        <v>98.25</v>
      </c>
      <c r="AH54" s="9">
        <v>11.403035834274233</v>
      </c>
      <c r="AJ54" s="6"/>
      <c r="AK54" s="6"/>
      <c r="AL54" s="6"/>
      <c r="AM54" s="6"/>
      <c r="AN54" s="6"/>
      <c r="AO54" s="5"/>
      <c r="AP54" s="5"/>
      <c r="AQ54" s="5"/>
      <c r="AR54" s="6"/>
      <c r="AS54" s="2">
        <v>2860.0466666666666</v>
      </c>
    </row>
    <row r="55" spans="1:45" x14ac:dyDescent="0.3">
      <c r="A55">
        <v>2018</v>
      </c>
      <c r="B55">
        <v>2</v>
      </c>
      <c r="C55">
        <v>215.50195573306118</v>
      </c>
      <c r="D55">
        <v>7259</v>
      </c>
      <c r="E55">
        <v>11.880032291683415</v>
      </c>
      <c r="F55">
        <v>653</v>
      </c>
      <c r="G55">
        <v>454.26710318742539</v>
      </c>
      <c r="H55">
        <v>47922</v>
      </c>
      <c r="I55">
        <v>77.129228484719505</v>
      </c>
      <c r="J55">
        <v>1995</v>
      </c>
      <c r="K55">
        <v>235.00334872355421</v>
      </c>
      <c r="L55">
        <v>22566</v>
      </c>
      <c r="M55">
        <v>667.50968905462446</v>
      </c>
      <c r="N55">
        <v>99.623690164569737</v>
      </c>
      <c r="O55">
        <v>767.13337921919424</v>
      </c>
      <c r="P55">
        <f t="shared" si="0"/>
        <v>118601</v>
      </c>
      <c r="Q55">
        <v>97141</v>
      </c>
      <c r="R55">
        <v>21460</v>
      </c>
      <c r="S55">
        <v>123.50453709331593</v>
      </c>
      <c r="T55">
        <v>3825</v>
      </c>
      <c r="U55">
        <v>247.95063201489515</v>
      </c>
      <c r="V55">
        <v>34175</v>
      </c>
      <c r="W55">
        <v>966.32155044426383</v>
      </c>
      <c r="X55">
        <v>73583</v>
      </c>
      <c r="Y55">
        <v>3098.6917671921128</v>
      </c>
      <c r="Z55">
        <v>310577</v>
      </c>
      <c r="AA55">
        <v>29734</v>
      </c>
      <c r="AB55">
        <v>183103</v>
      </c>
      <c r="AC55" s="9">
        <v>46</v>
      </c>
      <c r="AD55" s="8">
        <v>104173.4051100002</v>
      </c>
      <c r="AE55" s="11">
        <v>112.47663953548061</v>
      </c>
      <c r="AF55" s="9">
        <v>2840.7099999999996</v>
      </c>
      <c r="AG55" s="9">
        <v>99</v>
      </c>
      <c r="AH55" s="9">
        <v>11.228063897901635</v>
      </c>
      <c r="AJ55" s="6"/>
      <c r="AK55" s="6"/>
      <c r="AL55" s="6"/>
      <c r="AM55" s="6"/>
      <c r="AN55" s="6"/>
      <c r="AO55" s="5"/>
      <c r="AP55" s="5"/>
      <c r="AQ55" s="5"/>
      <c r="AR55" s="6"/>
      <c r="AS55" s="2">
        <v>2840.7099999999996</v>
      </c>
    </row>
    <row r="56" spans="1:45" x14ac:dyDescent="0.3">
      <c r="A56">
        <v>2018</v>
      </c>
      <c r="B56">
        <v>3</v>
      </c>
      <c r="C56">
        <v>214.05500434958736</v>
      </c>
      <c r="D56">
        <v>6305</v>
      </c>
      <c r="E56">
        <v>12.188039324077915</v>
      </c>
      <c r="F56">
        <v>363</v>
      </c>
      <c r="G56">
        <v>460.05026916646398</v>
      </c>
      <c r="H56">
        <v>50832</v>
      </c>
      <c r="I56">
        <v>78.466388924244683</v>
      </c>
      <c r="J56">
        <v>1982</v>
      </c>
      <c r="K56">
        <v>257.45598170957044</v>
      </c>
      <c r="L56">
        <v>25605</v>
      </c>
      <c r="M56">
        <v>671.50399004386497</v>
      </c>
      <c r="N56">
        <v>99.857323045881259</v>
      </c>
      <c r="O56">
        <v>771.3613130897462</v>
      </c>
      <c r="P56">
        <f t="shared" si="0"/>
        <v>121658</v>
      </c>
      <c r="Q56">
        <v>96167</v>
      </c>
      <c r="R56">
        <v>25491</v>
      </c>
      <c r="S56">
        <v>123.45376752583347</v>
      </c>
      <c r="T56">
        <v>3551</v>
      </c>
      <c r="U56">
        <v>249.85908524072622</v>
      </c>
      <c r="V56">
        <v>32450</v>
      </c>
      <c r="W56">
        <v>967.22183111006154</v>
      </c>
      <c r="X56">
        <v>69783</v>
      </c>
      <c r="Y56">
        <v>3134.1116804403118</v>
      </c>
      <c r="Z56">
        <v>312597</v>
      </c>
      <c r="AA56">
        <v>28257</v>
      </c>
      <c r="AB56">
        <v>183757</v>
      </c>
      <c r="AC56" s="9">
        <v>44.4</v>
      </c>
      <c r="AD56" s="8">
        <v>90699.439829999668</v>
      </c>
      <c r="AE56" s="11">
        <v>119.59557328713478</v>
      </c>
      <c r="AF56" s="9">
        <v>2960.9733333333338</v>
      </c>
      <c r="AG56" s="9">
        <v>99.4</v>
      </c>
      <c r="AH56" s="9">
        <v>10.542990914314535</v>
      </c>
      <c r="AJ56" s="6"/>
      <c r="AK56" s="6"/>
      <c r="AL56" s="6"/>
      <c r="AM56" s="6"/>
      <c r="AN56" s="6"/>
      <c r="AO56" s="5"/>
      <c r="AP56" s="5"/>
      <c r="AQ56" s="5"/>
      <c r="AR56" s="6"/>
      <c r="AS56" s="2">
        <v>2960.9733333333338</v>
      </c>
    </row>
    <row r="57" spans="1:45" x14ac:dyDescent="0.3">
      <c r="A57">
        <v>2018</v>
      </c>
      <c r="B57">
        <v>4</v>
      </c>
      <c r="C57">
        <v>214.56882637549757</v>
      </c>
      <c r="D57">
        <v>8935</v>
      </c>
      <c r="E57">
        <v>11.974961869504687</v>
      </c>
      <c r="F57">
        <v>777</v>
      </c>
      <c r="G57">
        <v>461.39950615857146</v>
      </c>
      <c r="H57">
        <v>49937</v>
      </c>
      <c r="I57">
        <v>78.957389479481805</v>
      </c>
      <c r="J57">
        <v>1511</v>
      </c>
      <c r="K57">
        <v>253.38109456491563</v>
      </c>
      <c r="L57">
        <v>24526</v>
      </c>
      <c r="M57">
        <v>676.85053490078531</v>
      </c>
      <c r="N57">
        <v>101.73817480750151</v>
      </c>
      <c r="O57">
        <v>778.58870970828684</v>
      </c>
      <c r="P57">
        <f t="shared" si="0"/>
        <v>125304</v>
      </c>
      <c r="Q57">
        <v>100997</v>
      </c>
      <c r="R57">
        <v>24307</v>
      </c>
      <c r="S57">
        <v>124.87286603835649</v>
      </c>
      <c r="T57">
        <v>4189</v>
      </c>
      <c r="U57">
        <v>251.66035241150396</v>
      </c>
      <c r="V57">
        <v>32594</v>
      </c>
      <c r="W57">
        <v>970.5953784434131</v>
      </c>
      <c r="X57">
        <v>65214</v>
      </c>
      <c r="Y57">
        <v>3145.9990850495315</v>
      </c>
      <c r="Z57">
        <v>312986</v>
      </c>
      <c r="AA57">
        <v>28974</v>
      </c>
      <c r="AB57">
        <v>183843</v>
      </c>
      <c r="AC57" s="9">
        <v>45.1</v>
      </c>
      <c r="AD57" s="8">
        <v>99762.483090000111</v>
      </c>
      <c r="AE57" s="11">
        <v>139.39573763828778</v>
      </c>
      <c r="AF57" s="9">
        <v>3163.6966666666667</v>
      </c>
      <c r="AG57" s="9">
        <v>100</v>
      </c>
      <c r="AH57" s="9">
        <v>10.538553279118601</v>
      </c>
      <c r="AJ57" s="6"/>
      <c r="AK57" s="6"/>
      <c r="AL57" s="6"/>
      <c r="AM57" s="6"/>
      <c r="AN57" s="6"/>
      <c r="AO57" s="5"/>
      <c r="AP57" s="5"/>
      <c r="AQ57" s="5"/>
      <c r="AR57" s="6"/>
      <c r="AS57" s="2">
        <v>3163.6966666666667</v>
      </c>
    </row>
    <row r="58" spans="1:45" x14ac:dyDescent="0.3">
      <c r="A58">
        <v>2019</v>
      </c>
      <c r="B58">
        <v>1</v>
      </c>
      <c r="C58" s="6"/>
      <c r="D58">
        <v>4732</v>
      </c>
      <c r="E58" s="6"/>
      <c r="F58" s="6">
        <v>343</v>
      </c>
      <c r="G58" s="6"/>
      <c r="H58" s="6">
        <v>49899</v>
      </c>
      <c r="I58" s="6"/>
      <c r="J58" s="6">
        <v>1177</v>
      </c>
      <c r="K58" s="6"/>
      <c r="L58" s="6">
        <v>24193</v>
      </c>
      <c r="M58" s="6"/>
      <c r="N58" s="6"/>
      <c r="O58" s="6"/>
      <c r="P58">
        <f t="shared" si="0"/>
        <v>124893</v>
      </c>
      <c r="Q58" s="6">
        <v>101059</v>
      </c>
      <c r="R58" s="6">
        <v>23834</v>
      </c>
      <c r="S58" s="6"/>
      <c r="T58" s="6">
        <v>3519</v>
      </c>
      <c r="U58" s="6"/>
      <c r="V58" s="6">
        <v>34760</v>
      </c>
      <c r="W58" s="6"/>
      <c r="X58" s="6">
        <v>60956</v>
      </c>
      <c r="Z58">
        <v>304473</v>
      </c>
      <c r="AA58">
        <v>31711</v>
      </c>
      <c r="AB58">
        <v>190809</v>
      </c>
      <c r="AC58" s="9">
        <v>48.4</v>
      </c>
      <c r="AD58" s="8">
        <v>117365.67716000014</v>
      </c>
      <c r="AE58" s="16">
        <v>114.79534736267037</v>
      </c>
      <c r="AF58" s="9">
        <v>3134.1333333333332</v>
      </c>
      <c r="AG58" s="9">
        <v>101.43</v>
      </c>
      <c r="AH58" s="9">
        <v>10.526669978700733</v>
      </c>
      <c r="AJ58" s="6"/>
      <c r="AK58" s="6"/>
      <c r="AL58" s="6"/>
      <c r="AM58" s="6"/>
      <c r="AN58" s="6"/>
      <c r="AO58" s="7"/>
      <c r="AP58" s="7"/>
      <c r="AQ58" s="7"/>
      <c r="AR58" s="6"/>
    </row>
    <row r="59" spans="1:45" x14ac:dyDescent="0.3">
      <c r="A59">
        <v>2019</v>
      </c>
      <c r="B59">
        <v>2</v>
      </c>
      <c r="C59" s="6"/>
      <c r="D59">
        <v>5886</v>
      </c>
      <c r="E59" s="6"/>
      <c r="F59" s="6">
        <v>565</v>
      </c>
      <c r="G59" s="6"/>
      <c r="H59" s="6">
        <v>45600</v>
      </c>
      <c r="I59" s="6"/>
      <c r="J59" s="6">
        <v>1697</v>
      </c>
      <c r="K59" s="6"/>
      <c r="L59" s="6">
        <v>26169</v>
      </c>
      <c r="M59" s="6"/>
      <c r="N59" s="6"/>
      <c r="O59" s="6"/>
      <c r="P59">
        <f t="shared" si="0"/>
        <v>125636</v>
      </c>
      <c r="Q59" s="6">
        <v>102591</v>
      </c>
      <c r="R59" s="6">
        <v>23045</v>
      </c>
      <c r="S59" s="6"/>
      <c r="T59" s="6">
        <v>3361</v>
      </c>
      <c r="U59" s="6"/>
      <c r="V59" s="6">
        <v>31963</v>
      </c>
      <c r="W59" s="6"/>
      <c r="X59" s="6">
        <v>63825</v>
      </c>
      <c r="Z59">
        <v>304702</v>
      </c>
      <c r="AA59">
        <v>27296</v>
      </c>
      <c r="AB59">
        <v>196187</v>
      </c>
      <c r="AC59" s="9">
        <v>48.5</v>
      </c>
      <c r="AD59" s="8">
        <v>99825.521070000163</v>
      </c>
      <c r="AE59" s="11">
        <v>127.25503432209288</v>
      </c>
      <c r="AF59" s="9">
        <v>3240.5766666666664</v>
      </c>
      <c r="AG59" s="9">
        <v>102.51</v>
      </c>
      <c r="AH59" s="9">
        <v>10.049951367544089</v>
      </c>
      <c r="AJ59" s="6"/>
      <c r="AK59" s="6"/>
      <c r="AL59" s="6"/>
      <c r="AM59" s="6"/>
      <c r="AN59" s="6"/>
      <c r="AO59" s="7"/>
      <c r="AP59" s="7"/>
      <c r="AQ59" s="7"/>
      <c r="AR59" s="6"/>
    </row>
    <row r="60" spans="1:45" x14ac:dyDescent="0.3">
      <c r="A60">
        <v>2019</v>
      </c>
      <c r="B60">
        <v>3</v>
      </c>
      <c r="C60" s="6"/>
      <c r="D60">
        <v>4377</v>
      </c>
      <c r="E60" s="6"/>
      <c r="F60" s="6">
        <v>824</v>
      </c>
      <c r="G60" s="6"/>
      <c r="H60" s="6">
        <v>47636</v>
      </c>
      <c r="I60" s="6"/>
      <c r="J60" s="6">
        <v>1912</v>
      </c>
      <c r="K60" s="6"/>
      <c r="L60" s="6">
        <v>26894</v>
      </c>
      <c r="M60" s="6"/>
      <c r="N60" s="6"/>
      <c r="O60" s="6"/>
      <c r="P60">
        <f t="shared" si="0"/>
        <v>118249</v>
      </c>
      <c r="Q60" s="6">
        <v>94118</v>
      </c>
      <c r="R60" s="6">
        <v>24131</v>
      </c>
      <c r="S60" s="6"/>
      <c r="T60" s="6">
        <v>3485</v>
      </c>
      <c r="U60" s="6"/>
      <c r="V60" s="6">
        <v>28274</v>
      </c>
      <c r="W60" s="6"/>
      <c r="X60" s="6">
        <v>58612</v>
      </c>
      <c r="Z60">
        <v>290262</v>
      </c>
      <c r="AA60">
        <v>29654</v>
      </c>
      <c r="AB60">
        <v>209467</v>
      </c>
      <c r="AC60" s="9">
        <v>49.2</v>
      </c>
      <c r="AD60" s="8">
        <v>101888.17052999968</v>
      </c>
      <c r="AE60" s="11">
        <v>130.10603122323906</v>
      </c>
      <c r="AF60" s="9">
        <v>3340.126666666667</v>
      </c>
      <c r="AG60" s="9">
        <v>102.94</v>
      </c>
      <c r="AH60" s="9">
        <v>10.332819625683733</v>
      </c>
      <c r="AJ60" s="6"/>
      <c r="AK60" s="6"/>
      <c r="AL60" s="6"/>
      <c r="AM60" s="6"/>
      <c r="AN60" s="6"/>
      <c r="AO60" s="7"/>
      <c r="AP60" s="7"/>
      <c r="AQ60" s="7"/>
      <c r="AR60" s="6"/>
    </row>
    <row r="61" spans="1:45" x14ac:dyDescent="0.3">
      <c r="A61">
        <v>2019</v>
      </c>
      <c r="B61">
        <v>4</v>
      </c>
      <c r="C61" s="6"/>
      <c r="D61">
        <v>6672</v>
      </c>
      <c r="E61" s="6"/>
      <c r="F61" s="6">
        <v>677</v>
      </c>
      <c r="G61" s="6"/>
      <c r="H61" s="6">
        <v>44549</v>
      </c>
      <c r="I61" s="6"/>
      <c r="J61" s="6">
        <v>2188</v>
      </c>
      <c r="K61" s="6"/>
      <c r="L61" s="6">
        <v>26495</v>
      </c>
      <c r="M61" s="6"/>
      <c r="N61" s="6"/>
      <c r="O61" s="6"/>
      <c r="P61">
        <f t="shared" si="0"/>
        <v>119205</v>
      </c>
      <c r="Q61" s="6">
        <v>94168</v>
      </c>
      <c r="R61" s="6">
        <v>25037</v>
      </c>
      <c r="S61" s="6"/>
      <c r="T61" s="6">
        <v>4101</v>
      </c>
      <c r="U61" s="6"/>
      <c r="V61" s="6">
        <v>30470</v>
      </c>
      <c r="W61" s="6"/>
      <c r="X61" s="6">
        <v>63360</v>
      </c>
      <c r="Z61">
        <v>297717</v>
      </c>
      <c r="AA61">
        <v>26775</v>
      </c>
      <c r="AB61">
        <v>206084</v>
      </c>
      <c r="AC61" s="9">
        <v>49.4</v>
      </c>
      <c r="AD61" s="8">
        <v>115117.13714999915</v>
      </c>
      <c r="AE61" s="11">
        <v>121.35056834680235</v>
      </c>
      <c r="AF61" s="9">
        <v>3410.7166666666667</v>
      </c>
      <c r="AG61" s="9">
        <v>103.72</v>
      </c>
      <c r="AH61" s="9">
        <v>9.9568022778658243</v>
      </c>
      <c r="AJ61" s="6"/>
      <c r="AK61" s="6"/>
      <c r="AL61" s="6"/>
      <c r="AM61" s="6"/>
      <c r="AN61" s="6"/>
      <c r="AO61" s="7"/>
      <c r="AP61" s="7"/>
      <c r="AQ61" s="7"/>
      <c r="AR61" s="6"/>
    </row>
    <row r="62" spans="1:45" x14ac:dyDescent="0.3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AE62" s="10"/>
      <c r="AF62" s="9">
        <v>3531.873333333333</v>
      </c>
      <c r="AG62" s="9">
        <v>105.49</v>
      </c>
      <c r="AH62" s="9">
        <v>9.9496236982458566</v>
      </c>
      <c r="AJ62" s="6"/>
      <c r="AK62" s="6"/>
      <c r="AL62" s="6"/>
      <c r="AM62" s="6"/>
      <c r="AN62" s="6"/>
      <c r="AO62" s="6"/>
      <c r="AP62" s="6"/>
      <c r="AQ62" s="6"/>
      <c r="AR62" s="6"/>
    </row>
    <row r="63" spans="1:45" x14ac:dyDescent="0.3">
      <c r="AH63" s="9"/>
    </row>
    <row r="64" spans="1:45" x14ac:dyDescent="0.3">
      <c r="AH64" s="9"/>
    </row>
    <row r="65" spans="34:34" x14ac:dyDescent="0.3">
      <c r="AH65" s="9"/>
    </row>
    <row r="66" spans="34:34" x14ac:dyDescent="0.3">
      <c r="AH66" s="9"/>
    </row>
    <row r="67" spans="34:34" x14ac:dyDescent="0.3">
      <c r="AH67" s="9"/>
    </row>
    <row r="68" spans="34:34" x14ac:dyDescent="0.3">
      <c r="AH68" s="9"/>
    </row>
    <row r="69" spans="34:34" x14ac:dyDescent="0.3">
      <c r="AH69" s="9"/>
    </row>
    <row r="70" spans="34:34" x14ac:dyDescent="0.3">
      <c r="AH70" s="9"/>
    </row>
    <row r="71" spans="34:34" x14ac:dyDescent="0.3">
      <c r="AH71" s="9"/>
    </row>
    <row r="72" spans="34:34" x14ac:dyDescent="0.3">
      <c r="AH72" s="9"/>
    </row>
    <row r="73" spans="34:34" x14ac:dyDescent="0.3">
      <c r="AH73" s="9"/>
    </row>
    <row r="74" spans="34:34" x14ac:dyDescent="0.3">
      <c r="AH74" s="9"/>
    </row>
    <row r="75" spans="34:34" x14ac:dyDescent="0.3">
      <c r="AH75" s="9"/>
    </row>
    <row r="76" spans="34:34" x14ac:dyDescent="0.3">
      <c r="AH76" s="9"/>
    </row>
    <row r="77" spans="34:34" x14ac:dyDescent="0.3">
      <c r="AH77" s="9"/>
    </row>
    <row r="78" spans="34:34" x14ac:dyDescent="0.3">
      <c r="AH78" s="9"/>
    </row>
    <row r="79" spans="34:34" x14ac:dyDescent="0.3">
      <c r="AH79" s="9"/>
    </row>
    <row r="80" spans="34:34" x14ac:dyDescent="0.3">
      <c r="AH80" s="9"/>
    </row>
    <row r="81" spans="34:34" x14ac:dyDescent="0.3">
      <c r="AH81" s="9"/>
    </row>
    <row r="82" spans="34:34" x14ac:dyDescent="0.3">
      <c r="AH82" s="9"/>
    </row>
    <row r="83" spans="34:34" x14ac:dyDescent="0.3">
      <c r="AH83" s="9"/>
    </row>
    <row r="84" spans="34:34" x14ac:dyDescent="0.3">
      <c r="AH84" s="9"/>
    </row>
    <row r="85" spans="34:34" x14ac:dyDescent="0.3">
      <c r="AH85" s="9"/>
    </row>
    <row r="86" spans="34:34" x14ac:dyDescent="0.3">
      <c r="AH86" s="9"/>
    </row>
    <row r="87" spans="34:34" x14ac:dyDescent="0.3">
      <c r="AH87" s="9"/>
    </row>
    <row r="88" spans="34:34" x14ac:dyDescent="0.3">
      <c r="AH88" s="9"/>
    </row>
    <row r="89" spans="34:34" x14ac:dyDescent="0.3">
      <c r="AH89" s="9"/>
    </row>
    <row r="90" spans="34:34" x14ac:dyDescent="0.3">
      <c r="AH90" s="9"/>
    </row>
    <row r="91" spans="34:34" x14ac:dyDescent="0.3">
      <c r="AH91" s="9"/>
    </row>
    <row r="92" spans="34:34" x14ac:dyDescent="0.3">
      <c r="AH92" s="9"/>
    </row>
    <row r="93" spans="34:34" x14ac:dyDescent="0.3">
      <c r="AH93" s="9"/>
    </row>
    <row r="94" spans="34:34" x14ac:dyDescent="0.3">
      <c r="AH94" s="9"/>
    </row>
    <row r="95" spans="34:34" x14ac:dyDescent="0.3">
      <c r="AH95" s="9"/>
    </row>
    <row r="96" spans="34:34" x14ac:dyDescent="0.3">
      <c r="AH96" s="9"/>
    </row>
    <row r="97" spans="34:34" x14ac:dyDescent="0.3">
      <c r="AH97" s="9"/>
    </row>
    <row r="98" spans="34:34" x14ac:dyDescent="0.3">
      <c r="AH98" s="9"/>
    </row>
    <row r="99" spans="34:34" x14ac:dyDescent="0.3">
      <c r="AH99" s="9"/>
    </row>
    <row r="100" spans="34:34" x14ac:dyDescent="0.3">
      <c r="AH100" s="9"/>
    </row>
    <row r="101" spans="34:34" x14ac:dyDescent="0.3">
      <c r="AH101" s="9"/>
    </row>
    <row r="102" spans="34:34" x14ac:dyDescent="0.3">
      <c r="AH102" s="9"/>
    </row>
    <row r="103" spans="34:34" x14ac:dyDescent="0.3">
      <c r="AH103" s="9"/>
    </row>
    <row r="104" spans="34:34" x14ac:dyDescent="0.3">
      <c r="AH104" s="9"/>
    </row>
    <row r="105" spans="34:34" x14ac:dyDescent="0.3">
      <c r="AH105" s="9"/>
    </row>
    <row r="106" spans="34:34" x14ac:dyDescent="0.3">
      <c r="AH106" s="9"/>
    </row>
    <row r="107" spans="34:34" x14ac:dyDescent="0.3">
      <c r="AH107" s="9"/>
    </row>
    <row r="108" spans="34:34" x14ac:dyDescent="0.3">
      <c r="AH108" s="9"/>
    </row>
    <row r="109" spans="34:34" x14ac:dyDescent="0.3">
      <c r="AH109" s="9"/>
    </row>
    <row r="110" spans="34:34" x14ac:dyDescent="0.3">
      <c r="AH110" s="9"/>
    </row>
    <row r="111" spans="34:34" x14ac:dyDescent="0.3">
      <c r="AH111" s="9"/>
    </row>
    <row r="112" spans="34:34" x14ac:dyDescent="0.3">
      <c r="AH112" s="9"/>
    </row>
    <row r="113" spans="34:34" x14ac:dyDescent="0.3">
      <c r="AH113" s="9"/>
    </row>
    <row r="114" spans="34:34" x14ac:dyDescent="0.3">
      <c r="AH114" s="9"/>
    </row>
    <row r="115" spans="34:34" x14ac:dyDescent="0.3">
      <c r="AH115" s="9"/>
    </row>
    <row r="116" spans="34:34" x14ac:dyDescent="0.3">
      <c r="AH116" s="9"/>
    </row>
    <row r="117" spans="34:34" x14ac:dyDescent="0.3">
      <c r="AH117" s="9"/>
    </row>
    <row r="118" spans="34:34" x14ac:dyDescent="0.3">
      <c r="AH118" s="9"/>
    </row>
    <row r="119" spans="34:34" x14ac:dyDescent="0.3">
      <c r="AH119" s="9"/>
    </row>
    <row r="120" spans="34:34" x14ac:dyDescent="0.3">
      <c r="AH120" s="9"/>
    </row>
    <row r="121" spans="34:34" x14ac:dyDescent="0.3">
      <c r="AH121" s="9"/>
    </row>
    <row r="122" spans="34:34" x14ac:dyDescent="0.3">
      <c r="AH122" s="9"/>
    </row>
    <row r="123" spans="34:34" x14ac:dyDescent="0.3">
      <c r="AH123" s="9"/>
    </row>
    <row r="124" spans="34:34" x14ac:dyDescent="0.3">
      <c r="AH124" s="9"/>
    </row>
    <row r="125" spans="34:34" x14ac:dyDescent="0.3">
      <c r="AH125" s="9"/>
    </row>
    <row r="126" spans="34:34" x14ac:dyDescent="0.3">
      <c r="AH126" s="9"/>
    </row>
    <row r="127" spans="34:34" x14ac:dyDescent="0.3">
      <c r="AH127" s="9"/>
    </row>
    <row r="128" spans="34:34" x14ac:dyDescent="0.3">
      <c r="AH128" s="9"/>
    </row>
    <row r="129" spans="34:34" x14ac:dyDescent="0.3">
      <c r="AH129" s="9"/>
    </row>
    <row r="130" spans="34:34" x14ac:dyDescent="0.3">
      <c r="AH130" s="9"/>
    </row>
    <row r="131" spans="34:34" x14ac:dyDescent="0.3">
      <c r="AH131" s="9"/>
    </row>
    <row r="132" spans="34:34" x14ac:dyDescent="0.3">
      <c r="AH132" s="9"/>
    </row>
    <row r="133" spans="34:34" x14ac:dyDescent="0.3">
      <c r="AH133" s="9"/>
    </row>
    <row r="134" spans="34:34" x14ac:dyDescent="0.3">
      <c r="AH134" s="9"/>
    </row>
    <row r="135" spans="34:34" x14ac:dyDescent="0.3">
      <c r="AH135" s="9"/>
    </row>
    <row r="136" spans="34:34" x14ac:dyDescent="0.3">
      <c r="AH136" s="9"/>
    </row>
    <row r="137" spans="34:34" x14ac:dyDescent="0.3">
      <c r="AH137" s="9"/>
    </row>
    <row r="138" spans="34:34" x14ac:dyDescent="0.3">
      <c r="AH138" s="9"/>
    </row>
    <row r="139" spans="34:34" x14ac:dyDescent="0.3">
      <c r="AH139" s="9"/>
    </row>
    <row r="140" spans="34:34" x14ac:dyDescent="0.3">
      <c r="AH140" s="9"/>
    </row>
    <row r="141" spans="34:34" x14ac:dyDescent="0.3">
      <c r="AH141" s="9"/>
    </row>
    <row r="142" spans="34:34" x14ac:dyDescent="0.3">
      <c r="AH142" s="9"/>
    </row>
    <row r="143" spans="34:34" x14ac:dyDescent="0.3">
      <c r="AH143" s="9"/>
    </row>
    <row r="144" spans="34:34" x14ac:dyDescent="0.3">
      <c r="AH144" s="9"/>
    </row>
    <row r="145" spans="34:34" x14ac:dyDescent="0.3">
      <c r="AH145" s="9"/>
    </row>
    <row r="146" spans="34:34" x14ac:dyDescent="0.3">
      <c r="AH146" s="9"/>
    </row>
    <row r="147" spans="34:34" x14ac:dyDescent="0.3">
      <c r="AH147" s="9"/>
    </row>
    <row r="148" spans="34:34" x14ac:dyDescent="0.3">
      <c r="AH148" s="9"/>
    </row>
    <row r="149" spans="34:34" x14ac:dyDescent="0.3">
      <c r="AH149" s="9"/>
    </row>
    <row r="150" spans="34:34" x14ac:dyDescent="0.3">
      <c r="AH150" s="9"/>
    </row>
    <row r="151" spans="34:34" x14ac:dyDescent="0.3">
      <c r="AH151" s="9"/>
    </row>
    <row r="152" spans="34:34" x14ac:dyDescent="0.3">
      <c r="AH152" s="9"/>
    </row>
    <row r="153" spans="34:34" x14ac:dyDescent="0.3">
      <c r="AH153" s="9"/>
    </row>
    <row r="154" spans="34:34" x14ac:dyDescent="0.3">
      <c r="AH154" s="9"/>
    </row>
    <row r="155" spans="34:34" x14ac:dyDescent="0.3">
      <c r="AH155" s="9"/>
    </row>
    <row r="156" spans="34:34" x14ac:dyDescent="0.3">
      <c r="AH156" s="9"/>
    </row>
    <row r="157" spans="34:34" x14ac:dyDescent="0.3">
      <c r="AH157" s="9"/>
    </row>
    <row r="158" spans="34:34" x14ac:dyDescent="0.3">
      <c r="AH158" s="9"/>
    </row>
    <row r="159" spans="34:34" x14ac:dyDescent="0.3">
      <c r="AH159" s="9"/>
    </row>
    <row r="160" spans="34:34" x14ac:dyDescent="0.3">
      <c r="AH160" s="9"/>
    </row>
    <row r="161" spans="34:34" x14ac:dyDescent="0.3">
      <c r="AH161" s="9"/>
    </row>
    <row r="162" spans="34:34" x14ac:dyDescent="0.3">
      <c r="AH162" s="9"/>
    </row>
    <row r="163" spans="34:34" x14ac:dyDescent="0.3">
      <c r="AH163" s="9"/>
    </row>
    <row r="164" spans="34:34" x14ac:dyDescent="0.3">
      <c r="AH164" s="9"/>
    </row>
    <row r="165" spans="34:34" x14ac:dyDescent="0.3">
      <c r="AH165" s="9"/>
    </row>
    <row r="166" spans="34:34" x14ac:dyDescent="0.3">
      <c r="AH166" s="9"/>
    </row>
    <row r="167" spans="34:34" x14ac:dyDescent="0.3">
      <c r="AH167" s="9"/>
    </row>
    <row r="168" spans="34:34" x14ac:dyDescent="0.3">
      <c r="AH168" s="9"/>
    </row>
    <row r="169" spans="34:34" x14ac:dyDescent="0.3">
      <c r="AH169" s="9"/>
    </row>
    <row r="170" spans="34:34" x14ac:dyDescent="0.3">
      <c r="AH170" s="9"/>
    </row>
    <row r="171" spans="34:34" x14ac:dyDescent="0.3">
      <c r="AH171" s="9"/>
    </row>
    <row r="172" spans="34:34" x14ac:dyDescent="0.3">
      <c r="AH172" s="9"/>
    </row>
    <row r="173" spans="34:34" x14ac:dyDescent="0.3">
      <c r="AH173" s="9"/>
    </row>
    <row r="174" spans="34:34" x14ac:dyDescent="0.3">
      <c r="AH174" s="9"/>
    </row>
    <row r="175" spans="34:34" x14ac:dyDescent="0.3">
      <c r="AH175" s="9"/>
    </row>
    <row r="176" spans="34:34" x14ac:dyDescent="0.3">
      <c r="AH176" s="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96F7-4A47-4814-9984-1DB9CBC42907}">
  <dimension ref="A1:B244"/>
  <sheetViews>
    <sheetView workbookViewId="0"/>
  </sheetViews>
  <sheetFormatPr baseColWidth="10" defaultRowHeight="14.4" x14ac:dyDescent="0.3"/>
  <cols>
    <col min="1" max="1" width="14.109375" bestFit="1" customWidth="1"/>
    <col min="2" max="2" width="161.77734375" bestFit="1" customWidth="1"/>
    <col min="257" max="257" width="14.109375" bestFit="1" customWidth="1"/>
    <col min="258" max="258" width="161.77734375" bestFit="1" customWidth="1"/>
    <col min="513" max="513" width="14.109375" bestFit="1" customWidth="1"/>
    <col min="514" max="514" width="161.77734375" bestFit="1" customWidth="1"/>
    <col min="769" max="769" width="14.109375" bestFit="1" customWidth="1"/>
    <col min="770" max="770" width="161.77734375" bestFit="1" customWidth="1"/>
    <col min="1025" max="1025" width="14.109375" bestFit="1" customWidth="1"/>
    <col min="1026" max="1026" width="161.77734375" bestFit="1" customWidth="1"/>
    <col min="1281" max="1281" width="14.109375" bestFit="1" customWidth="1"/>
    <col min="1282" max="1282" width="161.77734375" bestFit="1" customWidth="1"/>
    <col min="1537" max="1537" width="14.109375" bestFit="1" customWidth="1"/>
    <col min="1538" max="1538" width="161.77734375" bestFit="1" customWidth="1"/>
    <col min="1793" max="1793" width="14.109375" bestFit="1" customWidth="1"/>
    <col min="1794" max="1794" width="161.77734375" bestFit="1" customWidth="1"/>
    <col min="2049" max="2049" width="14.109375" bestFit="1" customWidth="1"/>
    <col min="2050" max="2050" width="161.77734375" bestFit="1" customWidth="1"/>
    <col min="2305" max="2305" width="14.109375" bestFit="1" customWidth="1"/>
    <col min="2306" max="2306" width="161.77734375" bestFit="1" customWidth="1"/>
    <col min="2561" max="2561" width="14.109375" bestFit="1" customWidth="1"/>
    <col min="2562" max="2562" width="161.77734375" bestFit="1" customWidth="1"/>
    <col min="2817" max="2817" width="14.109375" bestFit="1" customWidth="1"/>
    <col min="2818" max="2818" width="161.77734375" bestFit="1" customWidth="1"/>
    <col min="3073" max="3073" width="14.109375" bestFit="1" customWidth="1"/>
    <col min="3074" max="3074" width="161.77734375" bestFit="1" customWidth="1"/>
    <col min="3329" max="3329" width="14.109375" bestFit="1" customWidth="1"/>
    <col min="3330" max="3330" width="161.77734375" bestFit="1" customWidth="1"/>
    <col min="3585" max="3585" width="14.109375" bestFit="1" customWidth="1"/>
    <col min="3586" max="3586" width="161.77734375" bestFit="1" customWidth="1"/>
    <col min="3841" max="3841" width="14.109375" bestFit="1" customWidth="1"/>
    <col min="3842" max="3842" width="161.77734375" bestFit="1" customWidth="1"/>
    <col min="4097" max="4097" width="14.109375" bestFit="1" customWidth="1"/>
    <col min="4098" max="4098" width="161.77734375" bestFit="1" customWidth="1"/>
    <col min="4353" max="4353" width="14.109375" bestFit="1" customWidth="1"/>
    <col min="4354" max="4354" width="161.77734375" bestFit="1" customWidth="1"/>
    <col min="4609" max="4609" width="14.109375" bestFit="1" customWidth="1"/>
    <col min="4610" max="4610" width="161.77734375" bestFit="1" customWidth="1"/>
    <col min="4865" max="4865" width="14.109375" bestFit="1" customWidth="1"/>
    <col min="4866" max="4866" width="161.77734375" bestFit="1" customWidth="1"/>
    <col min="5121" max="5121" width="14.109375" bestFit="1" customWidth="1"/>
    <col min="5122" max="5122" width="161.77734375" bestFit="1" customWidth="1"/>
    <col min="5377" max="5377" width="14.109375" bestFit="1" customWidth="1"/>
    <col min="5378" max="5378" width="161.77734375" bestFit="1" customWidth="1"/>
    <col min="5633" max="5633" width="14.109375" bestFit="1" customWidth="1"/>
    <col min="5634" max="5634" width="161.77734375" bestFit="1" customWidth="1"/>
    <col min="5889" max="5889" width="14.109375" bestFit="1" customWidth="1"/>
    <col min="5890" max="5890" width="161.77734375" bestFit="1" customWidth="1"/>
    <col min="6145" max="6145" width="14.109375" bestFit="1" customWidth="1"/>
    <col min="6146" max="6146" width="161.77734375" bestFit="1" customWidth="1"/>
    <col min="6401" max="6401" width="14.109375" bestFit="1" customWidth="1"/>
    <col min="6402" max="6402" width="161.77734375" bestFit="1" customWidth="1"/>
    <col min="6657" max="6657" width="14.109375" bestFit="1" customWidth="1"/>
    <col min="6658" max="6658" width="161.77734375" bestFit="1" customWidth="1"/>
    <col min="6913" max="6913" width="14.109375" bestFit="1" customWidth="1"/>
    <col min="6914" max="6914" width="161.77734375" bestFit="1" customWidth="1"/>
    <col min="7169" max="7169" width="14.109375" bestFit="1" customWidth="1"/>
    <col min="7170" max="7170" width="161.77734375" bestFit="1" customWidth="1"/>
    <col min="7425" max="7425" width="14.109375" bestFit="1" customWidth="1"/>
    <col min="7426" max="7426" width="161.77734375" bestFit="1" customWidth="1"/>
    <col min="7681" max="7681" width="14.109375" bestFit="1" customWidth="1"/>
    <col min="7682" max="7682" width="161.77734375" bestFit="1" customWidth="1"/>
    <col min="7937" max="7937" width="14.109375" bestFit="1" customWidth="1"/>
    <col min="7938" max="7938" width="161.77734375" bestFit="1" customWidth="1"/>
    <col min="8193" max="8193" width="14.109375" bestFit="1" customWidth="1"/>
    <col min="8194" max="8194" width="161.77734375" bestFit="1" customWidth="1"/>
    <col min="8449" max="8449" width="14.109375" bestFit="1" customWidth="1"/>
    <col min="8450" max="8450" width="161.77734375" bestFit="1" customWidth="1"/>
    <col min="8705" max="8705" width="14.109375" bestFit="1" customWidth="1"/>
    <col min="8706" max="8706" width="161.77734375" bestFit="1" customWidth="1"/>
    <col min="8961" max="8961" width="14.109375" bestFit="1" customWidth="1"/>
    <col min="8962" max="8962" width="161.77734375" bestFit="1" customWidth="1"/>
    <col min="9217" max="9217" width="14.109375" bestFit="1" customWidth="1"/>
    <col min="9218" max="9218" width="161.77734375" bestFit="1" customWidth="1"/>
    <col min="9473" max="9473" width="14.109375" bestFit="1" customWidth="1"/>
    <col min="9474" max="9474" width="161.77734375" bestFit="1" customWidth="1"/>
    <col min="9729" max="9729" width="14.109375" bestFit="1" customWidth="1"/>
    <col min="9730" max="9730" width="161.77734375" bestFit="1" customWidth="1"/>
    <col min="9985" max="9985" width="14.109375" bestFit="1" customWidth="1"/>
    <col min="9986" max="9986" width="161.77734375" bestFit="1" customWidth="1"/>
    <col min="10241" max="10241" width="14.109375" bestFit="1" customWidth="1"/>
    <col min="10242" max="10242" width="161.77734375" bestFit="1" customWidth="1"/>
    <col min="10497" max="10497" width="14.109375" bestFit="1" customWidth="1"/>
    <col min="10498" max="10498" width="161.77734375" bestFit="1" customWidth="1"/>
    <col min="10753" max="10753" width="14.109375" bestFit="1" customWidth="1"/>
    <col min="10754" max="10754" width="161.77734375" bestFit="1" customWidth="1"/>
    <col min="11009" max="11009" width="14.109375" bestFit="1" customWidth="1"/>
    <col min="11010" max="11010" width="161.77734375" bestFit="1" customWidth="1"/>
    <col min="11265" max="11265" width="14.109375" bestFit="1" customWidth="1"/>
    <col min="11266" max="11266" width="161.77734375" bestFit="1" customWidth="1"/>
    <col min="11521" max="11521" width="14.109375" bestFit="1" customWidth="1"/>
    <col min="11522" max="11522" width="161.77734375" bestFit="1" customWidth="1"/>
    <col min="11777" max="11777" width="14.109375" bestFit="1" customWidth="1"/>
    <col min="11778" max="11778" width="161.77734375" bestFit="1" customWidth="1"/>
    <col min="12033" max="12033" width="14.109375" bestFit="1" customWidth="1"/>
    <col min="12034" max="12034" width="161.77734375" bestFit="1" customWidth="1"/>
    <col min="12289" max="12289" width="14.109375" bestFit="1" customWidth="1"/>
    <col min="12290" max="12290" width="161.77734375" bestFit="1" customWidth="1"/>
    <col min="12545" max="12545" width="14.109375" bestFit="1" customWidth="1"/>
    <col min="12546" max="12546" width="161.77734375" bestFit="1" customWidth="1"/>
    <col min="12801" max="12801" width="14.109375" bestFit="1" customWidth="1"/>
    <col min="12802" max="12802" width="161.77734375" bestFit="1" customWidth="1"/>
    <col min="13057" max="13057" width="14.109375" bestFit="1" customWidth="1"/>
    <col min="13058" max="13058" width="161.77734375" bestFit="1" customWidth="1"/>
    <col min="13313" max="13313" width="14.109375" bestFit="1" customWidth="1"/>
    <col min="13314" max="13314" width="161.77734375" bestFit="1" customWidth="1"/>
    <col min="13569" max="13569" width="14.109375" bestFit="1" customWidth="1"/>
    <col min="13570" max="13570" width="161.77734375" bestFit="1" customWidth="1"/>
    <col min="13825" max="13825" width="14.109375" bestFit="1" customWidth="1"/>
    <col min="13826" max="13826" width="161.77734375" bestFit="1" customWidth="1"/>
    <col min="14081" max="14081" width="14.109375" bestFit="1" customWidth="1"/>
    <col min="14082" max="14082" width="161.77734375" bestFit="1" customWidth="1"/>
    <col min="14337" max="14337" width="14.109375" bestFit="1" customWidth="1"/>
    <col min="14338" max="14338" width="161.77734375" bestFit="1" customWidth="1"/>
    <col min="14593" max="14593" width="14.109375" bestFit="1" customWidth="1"/>
    <col min="14594" max="14594" width="161.77734375" bestFit="1" customWidth="1"/>
    <col min="14849" max="14849" width="14.109375" bestFit="1" customWidth="1"/>
    <col min="14850" max="14850" width="161.77734375" bestFit="1" customWidth="1"/>
    <col min="15105" max="15105" width="14.109375" bestFit="1" customWidth="1"/>
    <col min="15106" max="15106" width="161.77734375" bestFit="1" customWidth="1"/>
    <col min="15361" max="15361" width="14.109375" bestFit="1" customWidth="1"/>
    <col min="15362" max="15362" width="161.77734375" bestFit="1" customWidth="1"/>
    <col min="15617" max="15617" width="14.109375" bestFit="1" customWidth="1"/>
    <col min="15618" max="15618" width="161.77734375" bestFit="1" customWidth="1"/>
    <col min="15873" max="15873" width="14.109375" bestFit="1" customWidth="1"/>
    <col min="15874" max="15874" width="161.77734375" bestFit="1" customWidth="1"/>
    <col min="16129" max="16129" width="14.109375" bestFit="1" customWidth="1"/>
    <col min="16130" max="16130" width="161.77734375" bestFit="1" customWidth="1"/>
  </cols>
  <sheetData>
    <row r="1" spans="1:2" x14ac:dyDescent="0.3">
      <c r="A1" s="19" t="s">
        <v>36</v>
      </c>
      <c r="B1" s="19" t="s">
        <v>20</v>
      </c>
    </row>
    <row r="2" spans="1:2" x14ac:dyDescent="0.3">
      <c r="A2" s="19" t="s">
        <v>37</v>
      </c>
      <c r="B2" s="20" t="s">
        <v>38</v>
      </c>
    </row>
    <row r="3" spans="1:2" x14ac:dyDescent="0.3">
      <c r="A3" s="20" t="s">
        <v>39</v>
      </c>
      <c r="B3" s="19" t="s">
        <v>40</v>
      </c>
    </row>
    <row r="4" spans="1:2" x14ac:dyDescent="0.3">
      <c r="A4" s="19" t="s">
        <v>41</v>
      </c>
      <c r="B4" s="19" t="s">
        <v>42</v>
      </c>
    </row>
    <row r="5" spans="1:2" x14ac:dyDescent="0.3">
      <c r="A5" s="20" t="s">
        <v>43</v>
      </c>
      <c r="B5" s="20" t="s">
        <v>44</v>
      </c>
    </row>
    <row r="6" spans="1:2" x14ac:dyDescent="0.3">
      <c r="A6" s="19" t="s">
        <v>45</v>
      </c>
      <c r="B6" s="20" t="s">
        <v>46</v>
      </c>
    </row>
    <row r="8" spans="1:2" x14ac:dyDescent="0.3">
      <c r="A8" s="19" t="s">
        <v>36</v>
      </c>
      <c r="B8" s="20" t="s">
        <v>27</v>
      </c>
    </row>
    <row r="9" spans="1:2" x14ac:dyDescent="0.3">
      <c r="A9" s="19" t="s">
        <v>37</v>
      </c>
      <c r="B9" s="20" t="s">
        <v>47</v>
      </c>
    </row>
    <row r="10" spans="1:2" x14ac:dyDescent="0.3">
      <c r="A10" s="20" t="s">
        <v>39</v>
      </c>
      <c r="B10" s="19" t="s">
        <v>40</v>
      </c>
    </row>
    <row r="11" spans="1:2" x14ac:dyDescent="0.3">
      <c r="A11" s="19" t="s">
        <v>41</v>
      </c>
      <c r="B11" s="19" t="s">
        <v>42</v>
      </c>
    </row>
    <row r="12" spans="1:2" x14ac:dyDescent="0.3">
      <c r="A12" s="20" t="s">
        <v>43</v>
      </c>
      <c r="B12" s="20" t="s">
        <v>44</v>
      </c>
    </row>
    <row r="13" spans="1:2" x14ac:dyDescent="0.3">
      <c r="A13" s="19" t="s">
        <v>45</v>
      </c>
      <c r="B13" s="20" t="s">
        <v>46</v>
      </c>
    </row>
    <row r="15" spans="1:2" x14ac:dyDescent="0.3">
      <c r="A15" s="19" t="s">
        <v>36</v>
      </c>
      <c r="B15" s="20" t="s">
        <v>48</v>
      </c>
    </row>
    <row r="16" spans="1:2" x14ac:dyDescent="0.3">
      <c r="A16" s="19" t="s">
        <v>37</v>
      </c>
      <c r="B16" s="20" t="s">
        <v>49</v>
      </c>
    </row>
    <row r="17" spans="1:2" x14ac:dyDescent="0.3">
      <c r="A17" s="20" t="s">
        <v>39</v>
      </c>
      <c r="B17" s="19" t="s">
        <v>40</v>
      </c>
    </row>
    <row r="18" spans="1:2" x14ac:dyDescent="0.3">
      <c r="A18" s="19" t="s">
        <v>41</v>
      </c>
      <c r="B18" s="19" t="s">
        <v>42</v>
      </c>
    </row>
    <row r="19" spans="1:2" x14ac:dyDescent="0.3">
      <c r="A19" s="20" t="s">
        <v>43</v>
      </c>
      <c r="B19" s="20" t="s">
        <v>44</v>
      </c>
    </row>
    <row r="20" spans="1:2" x14ac:dyDescent="0.3">
      <c r="A20" s="19" t="s">
        <v>45</v>
      </c>
      <c r="B20" s="20" t="s">
        <v>46</v>
      </c>
    </row>
    <row r="22" spans="1:2" x14ac:dyDescent="0.3">
      <c r="A22" s="19" t="s">
        <v>36</v>
      </c>
      <c r="B22" s="20" t="s">
        <v>50</v>
      </c>
    </row>
    <row r="23" spans="1:2" x14ac:dyDescent="0.3">
      <c r="A23" s="19" t="s">
        <v>37</v>
      </c>
      <c r="B23" s="20" t="s">
        <v>51</v>
      </c>
    </row>
    <row r="24" spans="1:2" x14ac:dyDescent="0.3">
      <c r="A24" s="20" t="s">
        <v>39</v>
      </c>
      <c r="B24" s="19" t="s">
        <v>40</v>
      </c>
    </row>
    <row r="25" spans="1:2" x14ac:dyDescent="0.3">
      <c r="A25" s="19" t="s">
        <v>41</v>
      </c>
      <c r="B25" s="19" t="s">
        <v>42</v>
      </c>
    </row>
    <row r="26" spans="1:2" x14ac:dyDescent="0.3">
      <c r="A26" s="20" t="s">
        <v>43</v>
      </c>
      <c r="B26" s="20" t="s">
        <v>44</v>
      </c>
    </row>
    <row r="27" spans="1:2" x14ac:dyDescent="0.3">
      <c r="A27" s="19" t="s">
        <v>45</v>
      </c>
      <c r="B27" s="20" t="s">
        <v>46</v>
      </c>
    </row>
    <row r="29" spans="1:2" x14ac:dyDescent="0.3">
      <c r="A29" s="19" t="s">
        <v>36</v>
      </c>
      <c r="B29" s="20" t="s">
        <v>52</v>
      </c>
    </row>
    <row r="30" spans="1:2" x14ac:dyDescent="0.3">
      <c r="A30" s="19" t="s">
        <v>37</v>
      </c>
      <c r="B30" s="20" t="s">
        <v>53</v>
      </c>
    </row>
    <row r="31" spans="1:2" x14ac:dyDescent="0.3">
      <c r="A31" s="20" t="s">
        <v>39</v>
      </c>
      <c r="B31" s="19" t="s">
        <v>40</v>
      </c>
    </row>
    <row r="32" spans="1:2" x14ac:dyDescent="0.3">
      <c r="A32" s="19" t="s">
        <v>41</v>
      </c>
      <c r="B32" s="19" t="s">
        <v>42</v>
      </c>
    </row>
    <row r="33" spans="1:2" x14ac:dyDescent="0.3">
      <c r="A33" s="20" t="s">
        <v>43</v>
      </c>
      <c r="B33" s="20" t="s">
        <v>44</v>
      </c>
    </row>
    <row r="34" spans="1:2" x14ac:dyDescent="0.3">
      <c r="A34" s="19" t="s">
        <v>45</v>
      </c>
      <c r="B34" s="20" t="s">
        <v>46</v>
      </c>
    </row>
    <row r="36" spans="1:2" x14ac:dyDescent="0.3">
      <c r="A36" s="19" t="s">
        <v>36</v>
      </c>
      <c r="B36" s="20" t="s">
        <v>54</v>
      </c>
    </row>
    <row r="37" spans="1:2" x14ac:dyDescent="0.3">
      <c r="A37" s="19" t="s">
        <v>37</v>
      </c>
      <c r="B37" s="20" t="s">
        <v>55</v>
      </c>
    </row>
    <row r="38" spans="1:2" x14ac:dyDescent="0.3">
      <c r="A38" s="20" t="s">
        <v>39</v>
      </c>
      <c r="B38" s="19" t="s">
        <v>40</v>
      </c>
    </row>
    <row r="39" spans="1:2" x14ac:dyDescent="0.3">
      <c r="A39" s="19" t="s">
        <v>41</v>
      </c>
      <c r="B39" s="19" t="s">
        <v>42</v>
      </c>
    </row>
    <row r="40" spans="1:2" x14ac:dyDescent="0.3">
      <c r="A40" s="20" t="s">
        <v>43</v>
      </c>
      <c r="B40" s="20" t="s">
        <v>44</v>
      </c>
    </row>
    <row r="41" spans="1:2" x14ac:dyDescent="0.3">
      <c r="A41" s="19" t="s">
        <v>45</v>
      </c>
      <c r="B41" s="20" t="s">
        <v>46</v>
      </c>
    </row>
    <row r="43" spans="1:2" x14ac:dyDescent="0.3">
      <c r="A43" s="19" t="s">
        <v>36</v>
      </c>
      <c r="B43" s="20" t="s">
        <v>56</v>
      </c>
    </row>
    <row r="44" spans="1:2" x14ac:dyDescent="0.3">
      <c r="A44" s="19" t="s">
        <v>37</v>
      </c>
      <c r="B44" s="20" t="s">
        <v>57</v>
      </c>
    </row>
    <row r="45" spans="1:2" x14ac:dyDescent="0.3">
      <c r="A45" s="20" t="s">
        <v>39</v>
      </c>
      <c r="B45" s="20" t="s">
        <v>58</v>
      </c>
    </row>
    <row r="46" spans="1:2" x14ac:dyDescent="0.3">
      <c r="A46" s="19" t="s">
        <v>41</v>
      </c>
      <c r="B46" s="19" t="s">
        <v>42</v>
      </c>
    </row>
    <row r="47" spans="1:2" x14ac:dyDescent="0.3">
      <c r="A47" s="20" t="s">
        <v>43</v>
      </c>
      <c r="B47" s="20" t="s">
        <v>44</v>
      </c>
    </row>
    <row r="48" spans="1:2" x14ac:dyDescent="0.3">
      <c r="A48" s="19" t="s">
        <v>45</v>
      </c>
      <c r="B48" s="20" t="s">
        <v>46</v>
      </c>
    </row>
    <row r="50" spans="1:2" x14ac:dyDescent="0.3">
      <c r="A50" s="19" t="s">
        <v>36</v>
      </c>
      <c r="B50" s="20" t="s">
        <v>23</v>
      </c>
    </row>
    <row r="51" spans="1:2" x14ac:dyDescent="0.3">
      <c r="A51" s="19" t="s">
        <v>37</v>
      </c>
      <c r="B51" s="20" t="s">
        <v>59</v>
      </c>
    </row>
    <row r="52" spans="1:2" x14ac:dyDescent="0.3">
      <c r="A52" s="20" t="s">
        <v>39</v>
      </c>
      <c r="B52" s="19" t="s">
        <v>40</v>
      </c>
    </row>
    <row r="53" spans="1:2" x14ac:dyDescent="0.3">
      <c r="A53" s="19" t="s">
        <v>41</v>
      </c>
      <c r="B53" s="19" t="s">
        <v>42</v>
      </c>
    </row>
    <row r="54" spans="1:2" x14ac:dyDescent="0.3">
      <c r="A54" s="20" t="s">
        <v>43</v>
      </c>
      <c r="B54" s="20" t="s">
        <v>44</v>
      </c>
    </row>
    <row r="55" spans="1:2" x14ac:dyDescent="0.3">
      <c r="A55" s="19" t="s">
        <v>45</v>
      </c>
      <c r="B55" s="20" t="s">
        <v>46</v>
      </c>
    </row>
    <row r="57" spans="1:2" x14ac:dyDescent="0.3">
      <c r="A57" s="19" t="s">
        <v>36</v>
      </c>
      <c r="B57" s="20" t="s">
        <v>23</v>
      </c>
    </row>
    <row r="58" spans="1:2" x14ac:dyDescent="0.3">
      <c r="A58" s="19" t="s">
        <v>37</v>
      </c>
      <c r="B58" s="20" t="s">
        <v>59</v>
      </c>
    </row>
    <row r="59" spans="1:2" x14ac:dyDescent="0.3">
      <c r="A59" s="20" t="s">
        <v>39</v>
      </c>
      <c r="B59" s="19" t="s">
        <v>40</v>
      </c>
    </row>
    <row r="60" spans="1:2" x14ac:dyDescent="0.3">
      <c r="A60" s="19" t="s">
        <v>41</v>
      </c>
      <c r="B60" s="19" t="s">
        <v>42</v>
      </c>
    </row>
    <row r="61" spans="1:2" x14ac:dyDescent="0.3">
      <c r="A61" s="20" t="s">
        <v>43</v>
      </c>
      <c r="B61" s="20" t="s">
        <v>44</v>
      </c>
    </row>
    <row r="62" spans="1:2" x14ac:dyDescent="0.3">
      <c r="A62" s="19" t="s">
        <v>45</v>
      </c>
      <c r="B62" s="20" t="s">
        <v>46</v>
      </c>
    </row>
    <row r="64" spans="1:2" x14ac:dyDescent="0.3">
      <c r="A64" s="19" t="s">
        <v>36</v>
      </c>
      <c r="B64" s="20" t="s">
        <v>60</v>
      </c>
    </row>
    <row r="65" spans="1:2" x14ac:dyDescent="0.3">
      <c r="A65" s="19" t="s">
        <v>37</v>
      </c>
      <c r="B65" s="20" t="s">
        <v>61</v>
      </c>
    </row>
    <row r="66" spans="1:2" x14ac:dyDescent="0.3">
      <c r="A66" s="20" t="s">
        <v>39</v>
      </c>
      <c r="B66" s="19" t="s">
        <v>40</v>
      </c>
    </row>
    <row r="67" spans="1:2" x14ac:dyDescent="0.3">
      <c r="A67" s="19" t="s">
        <v>41</v>
      </c>
      <c r="B67" s="19" t="s">
        <v>42</v>
      </c>
    </row>
    <row r="68" spans="1:2" x14ac:dyDescent="0.3">
      <c r="A68" s="20" t="s">
        <v>43</v>
      </c>
      <c r="B68" s="20" t="s">
        <v>44</v>
      </c>
    </row>
    <row r="69" spans="1:2" x14ac:dyDescent="0.3">
      <c r="A69" s="19" t="s">
        <v>45</v>
      </c>
      <c r="B69" s="20" t="s">
        <v>46</v>
      </c>
    </row>
    <row r="71" spans="1:2" x14ac:dyDescent="0.3">
      <c r="A71" s="19" t="s">
        <v>36</v>
      </c>
      <c r="B71" s="20" t="s">
        <v>32</v>
      </c>
    </row>
    <row r="72" spans="1:2" x14ac:dyDescent="0.3">
      <c r="A72" s="19" t="s">
        <v>37</v>
      </c>
      <c r="B72" s="20" t="s">
        <v>62</v>
      </c>
    </row>
    <row r="73" spans="1:2" x14ac:dyDescent="0.3">
      <c r="A73" s="20" t="s">
        <v>39</v>
      </c>
      <c r="B73" s="19" t="s">
        <v>40</v>
      </c>
    </row>
    <row r="74" spans="1:2" x14ac:dyDescent="0.3">
      <c r="A74" s="19" t="s">
        <v>41</v>
      </c>
      <c r="B74" s="19" t="s">
        <v>42</v>
      </c>
    </row>
    <row r="75" spans="1:2" x14ac:dyDescent="0.3">
      <c r="A75" s="20" t="s">
        <v>43</v>
      </c>
      <c r="B75" s="20" t="s">
        <v>44</v>
      </c>
    </row>
    <row r="76" spans="1:2" x14ac:dyDescent="0.3">
      <c r="A76" s="19" t="s">
        <v>45</v>
      </c>
      <c r="B76" s="20" t="s">
        <v>46</v>
      </c>
    </row>
    <row r="78" spans="1:2" x14ac:dyDescent="0.3">
      <c r="A78" s="19" t="s">
        <v>36</v>
      </c>
      <c r="B78" s="20" t="s">
        <v>29</v>
      </c>
    </row>
    <row r="79" spans="1:2" x14ac:dyDescent="0.3">
      <c r="A79" s="19" t="s">
        <v>37</v>
      </c>
      <c r="B79" s="20" t="s">
        <v>63</v>
      </c>
    </row>
    <row r="80" spans="1:2" x14ac:dyDescent="0.3">
      <c r="A80" s="20" t="s">
        <v>39</v>
      </c>
      <c r="B80" s="19" t="s">
        <v>40</v>
      </c>
    </row>
    <row r="81" spans="1:2" x14ac:dyDescent="0.3">
      <c r="A81" s="19" t="s">
        <v>41</v>
      </c>
      <c r="B81" s="19" t="s">
        <v>42</v>
      </c>
    </row>
    <row r="82" spans="1:2" x14ac:dyDescent="0.3">
      <c r="A82" s="20" t="s">
        <v>43</v>
      </c>
      <c r="B82" s="20" t="s">
        <v>44</v>
      </c>
    </row>
    <row r="83" spans="1:2" x14ac:dyDescent="0.3">
      <c r="A83" s="19" t="s">
        <v>45</v>
      </c>
      <c r="B83" s="20" t="s">
        <v>46</v>
      </c>
    </row>
    <row r="85" spans="1:2" x14ac:dyDescent="0.3">
      <c r="A85" s="19" t="s">
        <v>36</v>
      </c>
      <c r="B85" s="20" t="s">
        <v>19</v>
      </c>
    </row>
    <row r="86" spans="1:2" x14ac:dyDescent="0.3">
      <c r="A86" s="19" t="s">
        <v>37</v>
      </c>
      <c r="B86" s="20" t="s">
        <v>64</v>
      </c>
    </row>
    <row r="87" spans="1:2" x14ac:dyDescent="0.3">
      <c r="A87" s="20" t="s">
        <v>39</v>
      </c>
      <c r="B87" s="20" t="s">
        <v>65</v>
      </c>
    </row>
    <row r="88" spans="1:2" x14ac:dyDescent="0.3">
      <c r="A88" s="19" t="s">
        <v>41</v>
      </c>
      <c r="B88" s="20" t="s">
        <v>66</v>
      </c>
    </row>
    <row r="89" spans="1:2" x14ac:dyDescent="0.3">
      <c r="A89" s="20" t="s">
        <v>43</v>
      </c>
      <c r="B89" s="20" t="s">
        <v>67</v>
      </c>
    </row>
    <row r="90" spans="1:2" x14ac:dyDescent="0.3">
      <c r="A90" s="19" t="s">
        <v>45</v>
      </c>
      <c r="B90" s="20" t="s">
        <v>68</v>
      </c>
    </row>
    <row r="92" spans="1:2" x14ac:dyDescent="0.3">
      <c r="A92" s="19" t="s">
        <v>36</v>
      </c>
      <c r="B92" s="20" t="s">
        <v>26</v>
      </c>
    </row>
    <row r="93" spans="1:2" x14ac:dyDescent="0.3">
      <c r="A93" s="19" t="s">
        <v>37</v>
      </c>
      <c r="B93" s="20" t="s">
        <v>69</v>
      </c>
    </row>
    <row r="94" spans="1:2" x14ac:dyDescent="0.3">
      <c r="A94" s="20" t="s">
        <v>39</v>
      </c>
      <c r="B94" s="20" t="s">
        <v>65</v>
      </c>
    </row>
    <row r="95" spans="1:2" x14ac:dyDescent="0.3">
      <c r="A95" s="19" t="s">
        <v>41</v>
      </c>
      <c r="B95" s="20" t="s">
        <v>66</v>
      </c>
    </row>
    <row r="96" spans="1:2" x14ac:dyDescent="0.3">
      <c r="A96" s="20" t="s">
        <v>43</v>
      </c>
      <c r="B96" s="20" t="s">
        <v>67</v>
      </c>
    </row>
    <row r="97" spans="1:2" x14ac:dyDescent="0.3">
      <c r="A97" s="19" t="s">
        <v>45</v>
      </c>
      <c r="B97" s="20" t="s">
        <v>68</v>
      </c>
    </row>
    <row r="99" spans="1:2" x14ac:dyDescent="0.3">
      <c r="A99" s="19" t="s">
        <v>36</v>
      </c>
      <c r="B99" s="20" t="s">
        <v>28</v>
      </c>
    </row>
    <row r="100" spans="1:2" x14ac:dyDescent="0.3">
      <c r="A100" s="19" t="s">
        <v>37</v>
      </c>
      <c r="B100" s="20" t="s">
        <v>70</v>
      </c>
    </row>
    <row r="101" spans="1:2" x14ac:dyDescent="0.3">
      <c r="A101" s="20" t="s">
        <v>39</v>
      </c>
      <c r="B101" s="20" t="s">
        <v>65</v>
      </c>
    </row>
    <row r="102" spans="1:2" x14ac:dyDescent="0.3">
      <c r="A102" s="19" t="s">
        <v>41</v>
      </c>
      <c r="B102" s="20" t="s">
        <v>66</v>
      </c>
    </row>
    <row r="103" spans="1:2" x14ac:dyDescent="0.3">
      <c r="A103" s="20" t="s">
        <v>43</v>
      </c>
      <c r="B103" s="20" t="s">
        <v>67</v>
      </c>
    </row>
    <row r="104" spans="1:2" x14ac:dyDescent="0.3">
      <c r="A104" s="19" t="s">
        <v>45</v>
      </c>
      <c r="B104" s="20" t="s">
        <v>68</v>
      </c>
    </row>
    <row r="106" spans="1:2" x14ac:dyDescent="0.3">
      <c r="A106" s="19" t="s">
        <v>36</v>
      </c>
      <c r="B106" s="20" t="s">
        <v>24</v>
      </c>
    </row>
    <row r="107" spans="1:2" x14ac:dyDescent="0.3">
      <c r="A107" s="19" t="s">
        <v>37</v>
      </c>
      <c r="B107" s="20" t="s">
        <v>71</v>
      </c>
    </row>
    <row r="108" spans="1:2" x14ac:dyDescent="0.3">
      <c r="A108" s="20" t="s">
        <v>39</v>
      </c>
      <c r="B108" s="20" t="s">
        <v>65</v>
      </c>
    </row>
    <row r="109" spans="1:2" x14ac:dyDescent="0.3">
      <c r="A109" s="19" t="s">
        <v>41</v>
      </c>
      <c r="B109" s="20" t="s">
        <v>66</v>
      </c>
    </row>
    <row r="110" spans="1:2" x14ac:dyDescent="0.3">
      <c r="A110" s="20" t="s">
        <v>43</v>
      </c>
      <c r="B110" s="20" t="s">
        <v>67</v>
      </c>
    </row>
    <row r="111" spans="1:2" x14ac:dyDescent="0.3">
      <c r="A111" s="19" t="s">
        <v>45</v>
      </c>
      <c r="B111" s="20" t="s">
        <v>68</v>
      </c>
    </row>
    <row r="113" spans="1:2" x14ac:dyDescent="0.3">
      <c r="A113" s="19" t="s">
        <v>36</v>
      </c>
      <c r="B113" s="20" t="s">
        <v>24</v>
      </c>
    </row>
    <row r="114" spans="1:2" x14ac:dyDescent="0.3">
      <c r="A114" s="19" t="s">
        <v>37</v>
      </c>
      <c r="B114" s="20" t="s">
        <v>71</v>
      </c>
    </row>
    <row r="115" spans="1:2" x14ac:dyDescent="0.3">
      <c r="A115" s="20" t="s">
        <v>39</v>
      </c>
      <c r="B115" s="20" t="s">
        <v>65</v>
      </c>
    </row>
    <row r="116" spans="1:2" x14ac:dyDescent="0.3">
      <c r="A116" s="19" t="s">
        <v>41</v>
      </c>
      <c r="B116" s="20" t="s">
        <v>66</v>
      </c>
    </row>
    <row r="117" spans="1:2" x14ac:dyDescent="0.3">
      <c r="A117" s="20" t="s">
        <v>43</v>
      </c>
      <c r="B117" s="20" t="s">
        <v>67</v>
      </c>
    </row>
    <row r="118" spans="1:2" x14ac:dyDescent="0.3">
      <c r="A118" s="19" t="s">
        <v>45</v>
      </c>
      <c r="B118" s="20" t="s">
        <v>68</v>
      </c>
    </row>
    <row r="120" spans="1:2" x14ac:dyDescent="0.3">
      <c r="A120" s="19" t="s">
        <v>36</v>
      </c>
      <c r="B120" s="20" t="s">
        <v>72</v>
      </c>
    </row>
    <row r="121" spans="1:2" x14ac:dyDescent="0.3">
      <c r="A121" s="19" t="s">
        <v>37</v>
      </c>
      <c r="B121" s="20" t="s">
        <v>73</v>
      </c>
    </row>
    <row r="122" spans="1:2" x14ac:dyDescent="0.3">
      <c r="A122" s="20" t="s">
        <v>39</v>
      </c>
      <c r="B122" s="20" t="s">
        <v>65</v>
      </c>
    </row>
    <row r="123" spans="1:2" x14ac:dyDescent="0.3">
      <c r="A123" s="19" t="s">
        <v>41</v>
      </c>
      <c r="B123" s="20" t="s">
        <v>66</v>
      </c>
    </row>
    <row r="124" spans="1:2" x14ac:dyDescent="0.3">
      <c r="A124" s="20" t="s">
        <v>43</v>
      </c>
      <c r="B124" s="20" t="s">
        <v>67</v>
      </c>
    </row>
    <row r="125" spans="1:2" x14ac:dyDescent="0.3">
      <c r="A125" s="19" t="s">
        <v>45</v>
      </c>
      <c r="B125" s="20" t="s">
        <v>68</v>
      </c>
    </row>
    <row r="127" spans="1:2" x14ac:dyDescent="0.3">
      <c r="A127" s="19" t="s">
        <v>36</v>
      </c>
      <c r="B127" s="20" t="s">
        <v>74</v>
      </c>
    </row>
    <row r="128" spans="1:2" x14ac:dyDescent="0.3">
      <c r="A128" s="19" t="s">
        <v>37</v>
      </c>
      <c r="B128" s="20" t="s">
        <v>75</v>
      </c>
    </row>
    <row r="129" spans="1:2" x14ac:dyDescent="0.3">
      <c r="A129" s="20" t="s">
        <v>39</v>
      </c>
      <c r="B129" s="20" t="s">
        <v>65</v>
      </c>
    </row>
    <row r="130" spans="1:2" x14ac:dyDescent="0.3">
      <c r="A130" s="19" t="s">
        <v>41</v>
      </c>
      <c r="B130" s="20" t="s">
        <v>66</v>
      </c>
    </row>
    <row r="131" spans="1:2" x14ac:dyDescent="0.3">
      <c r="A131" s="20" t="s">
        <v>43</v>
      </c>
      <c r="B131" s="20" t="s">
        <v>67</v>
      </c>
    </row>
    <row r="132" spans="1:2" x14ac:dyDescent="0.3">
      <c r="A132" s="19" t="s">
        <v>45</v>
      </c>
      <c r="B132" s="20" t="s">
        <v>68</v>
      </c>
    </row>
    <row r="134" spans="1:2" x14ac:dyDescent="0.3">
      <c r="A134" s="19" t="s">
        <v>36</v>
      </c>
      <c r="B134" s="20" t="s">
        <v>76</v>
      </c>
    </row>
    <row r="135" spans="1:2" x14ac:dyDescent="0.3">
      <c r="A135" s="19" t="s">
        <v>37</v>
      </c>
      <c r="B135" s="20" t="s">
        <v>77</v>
      </c>
    </row>
    <row r="136" spans="1:2" x14ac:dyDescent="0.3">
      <c r="A136" s="20" t="s">
        <v>39</v>
      </c>
      <c r="B136" s="20" t="s">
        <v>65</v>
      </c>
    </row>
    <row r="137" spans="1:2" x14ac:dyDescent="0.3">
      <c r="A137" s="19" t="s">
        <v>41</v>
      </c>
      <c r="B137" s="20" t="s">
        <v>66</v>
      </c>
    </row>
    <row r="138" spans="1:2" x14ac:dyDescent="0.3">
      <c r="A138" s="20" t="s">
        <v>43</v>
      </c>
      <c r="B138" s="20" t="s">
        <v>67</v>
      </c>
    </row>
    <row r="139" spans="1:2" x14ac:dyDescent="0.3">
      <c r="A139" s="19" t="s">
        <v>45</v>
      </c>
      <c r="B139" s="20" t="s">
        <v>68</v>
      </c>
    </row>
    <row r="141" spans="1:2" x14ac:dyDescent="0.3">
      <c r="A141" s="19" t="s">
        <v>36</v>
      </c>
      <c r="B141" s="21" t="s">
        <v>78</v>
      </c>
    </row>
    <row r="142" spans="1:2" x14ac:dyDescent="0.3">
      <c r="A142" s="19" t="s">
        <v>37</v>
      </c>
      <c r="B142" s="20" t="s">
        <v>79</v>
      </c>
    </row>
    <row r="143" spans="1:2" x14ac:dyDescent="0.3">
      <c r="A143" s="20" t="s">
        <v>39</v>
      </c>
      <c r="B143" s="20" t="s">
        <v>80</v>
      </c>
    </row>
    <row r="144" spans="1:2" x14ac:dyDescent="0.3">
      <c r="A144" s="19" t="s">
        <v>41</v>
      </c>
      <c r="B144" s="20" t="s">
        <v>66</v>
      </c>
    </row>
    <row r="145" spans="1:2" x14ac:dyDescent="0.3">
      <c r="A145" s="20" t="s">
        <v>43</v>
      </c>
      <c r="B145" s="20" t="s">
        <v>67</v>
      </c>
    </row>
    <row r="146" spans="1:2" x14ac:dyDescent="0.3">
      <c r="A146" s="19" t="s">
        <v>45</v>
      </c>
      <c r="B146" s="20" t="s">
        <v>68</v>
      </c>
    </row>
    <row r="148" spans="1:2" x14ac:dyDescent="0.3">
      <c r="A148" s="19" t="s">
        <v>36</v>
      </c>
      <c r="B148" s="20" t="s">
        <v>18</v>
      </c>
    </row>
    <row r="149" spans="1:2" x14ac:dyDescent="0.3">
      <c r="A149" s="19" t="s">
        <v>37</v>
      </c>
      <c r="B149" s="20" t="s">
        <v>81</v>
      </c>
    </row>
    <row r="150" spans="1:2" x14ac:dyDescent="0.3">
      <c r="A150" s="20" t="s">
        <v>39</v>
      </c>
      <c r="B150" s="20" t="s">
        <v>65</v>
      </c>
    </row>
    <row r="151" spans="1:2" x14ac:dyDescent="0.3">
      <c r="A151" s="19" t="s">
        <v>41</v>
      </c>
      <c r="B151" s="20" t="s">
        <v>66</v>
      </c>
    </row>
    <row r="152" spans="1:2" x14ac:dyDescent="0.3">
      <c r="A152" s="20" t="s">
        <v>43</v>
      </c>
      <c r="B152" s="20" t="s">
        <v>67</v>
      </c>
    </row>
    <row r="153" spans="1:2" x14ac:dyDescent="0.3">
      <c r="A153" s="19" t="s">
        <v>45</v>
      </c>
      <c r="B153" s="20" t="s">
        <v>68</v>
      </c>
    </row>
    <row r="155" spans="1:2" x14ac:dyDescent="0.3">
      <c r="A155" s="19" t="s">
        <v>36</v>
      </c>
      <c r="B155" s="20" t="s">
        <v>30</v>
      </c>
    </row>
    <row r="156" spans="1:2" x14ac:dyDescent="0.3">
      <c r="A156" s="19" t="s">
        <v>37</v>
      </c>
      <c r="B156" s="20" t="s">
        <v>82</v>
      </c>
    </row>
    <row r="157" spans="1:2" x14ac:dyDescent="0.3">
      <c r="A157" s="20" t="s">
        <v>39</v>
      </c>
      <c r="B157" s="20" t="s">
        <v>65</v>
      </c>
    </row>
    <row r="158" spans="1:2" x14ac:dyDescent="0.3">
      <c r="A158" s="19" t="s">
        <v>41</v>
      </c>
      <c r="B158" s="20" t="s">
        <v>66</v>
      </c>
    </row>
    <row r="159" spans="1:2" x14ac:dyDescent="0.3">
      <c r="A159" s="20" t="s">
        <v>43</v>
      </c>
      <c r="B159" s="20" t="s">
        <v>67</v>
      </c>
    </row>
    <row r="160" spans="1:2" x14ac:dyDescent="0.3">
      <c r="A160" s="19" t="s">
        <v>45</v>
      </c>
      <c r="B160" s="20" t="s">
        <v>68</v>
      </c>
    </row>
    <row r="162" spans="1:2" x14ac:dyDescent="0.3">
      <c r="A162" s="19" t="s">
        <v>36</v>
      </c>
      <c r="B162" s="20" t="s">
        <v>31</v>
      </c>
    </row>
    <row r="163" spans="1:2" x14ac:dyDescent="0.3">
      <c r="A163" s="19" t="s">
        <v>37</v>
      </c>
      <c r="B163" s="20" t="s">
        <v>83</v>
      </c>
    </row>
    <row r="164" spans="1:2" x14ac:dyDescent="0.3">
      <c r="A164" s="20" t="s">
        <v>39</v>
      </c>
      <c r="B164" s="20" t="s">
        <v>65</v>
      </c>
    </row>
    <row r="165" spans="1:2" x14ac:dyDescent="0.3">
      <c r="A165" s="19" t="s">
        <v>41</v>
      </c>
      <c r="B165" s="20" t="s">
        <v>66</v>
      </c>
    </row>
    <row r="166" spans="1:2" x14ac:dyDescent="0.3">
      <c r="A166" s="20" t="s">
        <v>43</v>
      </c>
      <c r="B166" s="20" t="s">
        <v>67</v>
      </c>
    </row>
    <row r="167" spans="1:2" x14ac:dyDescent="0.3">
      <c r="A167" s="19" t="s">
        <v>45</v>
      </c>
      <c r="B167" s="20" t="s">
        <v>68</v>
      </c>
    </row>
    <row r="169" spans="1:2" x14ac:dyDescent="0.3">
      <c r="A169" s="19" t="s">
        <v>36</v>
      </c>
      <c r="B169" s="20" t="s">
        <v>25</v>
      </c>
    </row>
    <row r="170" spans="1:2" x14ac:dyDescent="0.3">
      <c r="A170" s="19" t="s">
        <v>37</v>
      </c>
      <c r="B170" s="20" t="s">
        <v>84</v>
      </c>
    </row>
    <row r="171" spans="1:2" x14ac:dyDescent="0.3">
      <c r="A171" s="20" t="s">
        <v>39</v>
      </c>
      <c r="B171" s="20" t="s">
        <v>65</v>
      </c>
    </row>
    <row r="172" spans="1:2" x14ac:dyDescent="0.3">
      <c r="A172" s="19" t="s">
        <v>41</v>
      </c>
      <c r="B172" s="20" t="s">
        <v>66</v>
      </c>
    </row>
    <row r="173" spans="1:2" x14ac:dyDescent="0.3">
      <c r="A173" s="20" t="s">
        <v>43</v>
      </c>
      <c r="B173" s="20" t="s">
        <v>67</v>
      </c>
    </row>
    <row r="174" spans="1:2" x14ac:dyDescent="0.3">
      <c r="A174" s="19" t="s">
        <v>45</v>
      </c>
      <c r="B174" s="20" t="s">
        <v>68</v>
      </c>
    </row>
    <row r="176" spans="1:2" x14ac:dyDescent="0.3">
      <c r="A176" s="19" t="s">
        <v>36</v>
      </c>
      <c r="B176" s="20" t="s">
        <v>10</v>
      </c>
    </row>
    <row r="177" spans="1:2" x14ac:dyDescent="0.3">
      <c r="A177" s="19" t="s">
        <v>37</v>
      </c>
      <c r="B177" s="20" t="s">
        <v>85</v>
      </c>
    </row>
    <row r="178" spans="1:2" x14ac:dyDescent="0.3">
      <c r="A178" s="20" t="s">
        <v>39</v>
      </c>
      <c r="B178" s="20" t="s">
        <v>65</v>
      </c>
    </row>
    <row r="179" spans="1:2" x14ac:dyDescent="0.3">
      <c r="A179" s="19" t="s">
        <v>41</v>
      </c>
      <c r="B179" s="20" t="s">
        <v>66</v>
      </c>
    </row>
    <row r="180" spans="1:2" x14ac:dyDescent="0.3">
      <c r="A180" s="20" t="s">
        <v>43</v>
      </c>
      <c r="B180" s="20" t="s">
        <v>67</v>
      </c>
    </row>
    <row r="181" spans="1:2" x14ac:dyDescent="0.3">
      <c r="A181" s="19" t="s">
        <v>45</v>
      </c>
      <c r="B181" s="20" t="s">
        <v>68</v>
      </c>
    </row>
    <row r="183" spans="1:2" x14ac:dyDescent="0.3">
      <c r="A183" s="19" t="s">
        <v>36</v>
      </c>
      <c r="B183" s="20" t="s">
        <v>11</v>
      </c>
    </row>
    <row r="184" spans="1:2" x14ac:dyDescent="0.3">
      <c r="A184" s="19" t="s">
        <v>37</v>
      </c>
      <c r="B184" s="20" t="s">
        <v>86</v>
      </c>
    </row>
    <row r="185" spans="1:2" x14ac:dyDescent="0.3">
      <c r="A185" s="20" t="s">
        <v>39</v>
      </c>
      <c r="B185" s="20" t="s">
        <v>65</v>
      </c>
    </row>
    <row r="186" spans="1:2" x14ac:dyDescent="0.3">
      <c r="A186" s="19" t="s">
        <v>41</v>
      </c>
      <c r="B186" s="20" t="s">
        <v>66</v>
      </c>
    </row>
    <row r="187" spans="1:2" x14ac:dyDescent="0.3">
      <c r="A187" s="20" t="s">
        <v>43</v>
      </c>
      <c r="B187" s="20" t="s">
        <v>67</v>
      </c>
    </row>
    <row r="188" spans="1:2" x14ac:dyDescent="0.3">
      <c r="A188" s="19" t="s">
        <v>45</v>
      </c>
      <c r="B188" s="20" t="s">
        <v>68</v>
      </c>
    </row>
    <row r="190" spans="1:2" x14ac:dyDescent="0.3">
      <c r="A190" s="19" t="s">
        <v>36</v>
      </c>
      <c r="B190" s="20" t="s">
        <v>12</v>
      </c>
    </row>
    <row r="191" spans="1:2" x14ac:dyDescent="0.3">
      <c r="A191" s="19" t="s">
        <v>37</v>
      </c>
      <c r="B191" s="20" t="s">
        <v>87</v>
      </c>
    </row>
    <row r="192" spans="1:2" x14ac:dyDescent="0.3">
      <c r="A192" s="20" t="s">
        <v>39</v>
      </c>
      <c r="B192" s="20" t="s">
        <v>65</v>
      </c>
    </row>
    <row r="193" spans="1:2" x14ac:dyDescent="0.3">
      <c r="A193" s="19" t="s">
        <v>41</v>
      </c>
      <c r="B193" s="20" t="s">
        <v>66</v>
      </c>
    </row>
    <row r="194" spans="1:2" x14ac:dyDescent="0.3">
      <c r="A194" s="20" t="s">
        <v>43</v>
      </c>
      <c r="B194" s="20" t="s">
        <v>67</v>
      </c>
    </row>
    <row r="195" spans="1:2" x14ac:dyDescent="0.3">
      <c r="A195" s="19" t="s">
        <v>45</v>
      </c>
      <c r="B195" s="20" t="s">
        <v>68</v>
      </c>
    </row>
    <row r="197" spans="1:2" x14ac:dyDescent="0.3">
      <c r="A197" s="19" t="s">
        <v>36</v>
      </c>
      <c r="B197" s="20" t="s">
        <v>88</v>
      </c>
    </row>
    <row r="198" spans="1:2" x14ac:dyDescent="0.3">
      <c r="A198" s="19" t="s">
        <v>37</v>
      </c>
      <c r="B198" s="20" t="s">
        <v>89</v>
      </c>
    </row>
    <row r="199" spans="1:2" x14ac:dyDescent="0.3">
      <c r="A199" s="20" t="s">
        <v>39</v>
      </c>
      <c r="B199" s="20" t="s">
        <v>65</v>
      </c>
    </row>
    <row r="200" spans="1:2" x14ac:dyDescent="0.3">
      <c r="A200" s="19" t="s">
        <v>41</v>
      </c>
      <c r="B200" s="20" t="s">
        <v>90</v>
      </c>
    </row>
    <row r="201" spans="1:2" x14ac:dyDescent="0.3">
      <c r="A201" s="20" t="s">
        <v>43</v>
      </c>
      <c r="B201" s="20" t="s">
        <v>67</v>
      </c>
    </row>
    <row r="202" spans="1:2" x14ac:dyDescent="0.3">
      <c r="A202" s="19" t="s">
        <v>45</v>
      </c>
      <c r="B202" s="20" t="s">
        <v>68</v>
      </c>
    </row>
    <row r="204" spans="1:2" x14ac:dyDescent="0.3">
      <c r="A204" s="19" t="s">
        <v>36</v>
      </c>
      <c r="B204" s="20" t="s">
        <v>15</v>
      </c>
    </row>
    <row r="205" spans="1:2" x14ac:dyDescent="0.3">
      <c r="A205" s="19" t="s">
        <v>37</v>
      </c>
      <c r="B205" s="20" t="s">
        <v>91</v>
      </c>
    </row>
    <row r="206" spans="1:2" x14ac:dyDescent="0.3">
      <c r="A206" s="20" t="s">
        <v>39</v>
      </c>
      <c r="B206" s="20" t="s">
        <v>65</v>
      </c>
    </row>
    <row r="207" spans="1:2" x14ac:dyDescent="0.3">
      <c r="A207" s="19" t="s">
        <v>41</v>
      </c>
      <c r="B207" s="20" t="s">
        <v>92</v>
      </c>
    </row>
    <row r="208" spans="1:2" x14ac:dyDescent="0.3">
      <c r="A208" s="20" t="s">
        <v>43</v>
      </c>
      <c r="B208" s="20" t="s">
        <v>44</v>
      </c>
    </row>
    <row r="209" spans="1:2" x14ac:dyDescent="0.3">
      <c r="A209" s="19" t="s">
        <v>45</v>
      </c>
      <c r="B209" s="20" t="s">
        <v>68</v>
      </c>
    </row>
    <row r="211" spans="1:2" x14ac:dyDescent="0.3">
      <c r="A211" s="19" t="s">
        <v>36</v>
      </c>
      <c r="B211" s="20" t="s">
        <v>15</v>
      </c>
    </row>
    <row r="212" spans="1:2" x14ac:dyDescent="0.3">
      <c r="A212" s="19" t="s">
        <v>37</v>
      </c>
      <c r="B212" s="20" t="s">
        <v>91</v>
      </c>
    </row>
    <row r="213" spans="1:2" x14ac:dyDescent="0.3">
      <c r="A213" s="20" t="s">
        <v>39</v>
      </c>
      <c r="B213" s="20" t="s">
        <v>65</v>
      </c>
    </row>
    <row r="214" spans="1:2" x14ac:dyDescent="0.3">
      <c r="A214" s="19" t="s">
        <v>41</v>
      </c>
      <c r="B214" s="20" t="s">
        <v>92</v>
      </c>
    </row>
    <row r="215" spans="1:2" x14ac:dyDescent="0.3">
      <c r="A215" s="20" t="s">
        <v>43</v>
      </c>
      <c r="B215" s="20" t="s">
        <v>44</v>
      </c>
    </row>
    <row r="216" spans="1:2" x14ac:dyDescent="0.3">
      <c r="A216" s="19" t="s">
        <v>45</v>
      </c>
      <c r="B216" s="20" t="s">
        <v>68</v>
      </c>
    </row>
    <row r="218" spans="1:2" x14ac:dyDescent="0.3">
      <c r="A218" s="19" t="s">
        <v>36</v>
      </c>
      <c r="B218" s="20" t="s">
        <v>9</v>
      </c>
    </row>
    <row r="219" spans="1:2" x14ac:dyDescent="0.3">
      <c r="A219" s="19" t="s">
        <v>37</v>
      </c>
      <c r="B219" s="20" t="s">
        <v>93</v>
      </c>
    </row>
    <row r="220" spans="1:2" x14ac:dyDescent="0.3">
      <c r="A220" s="20" t="s">
        <v>39</v>
      </c>
      <c r="B220" s="20" t="s">
        <v>94</v>
      </c>
    </row>
    <row r="221" spans="1:2" x14ac:dyDescent="0.3">
      <c r="A221" s="19" t="s">
        <v>41</v>
      </c>
      <c r="B221" s="20" t="s">
        <v>95</v>
      </c>
    </row>
    <row r="222" spans="1:2" x14ac:dyDescent="0.3">
      <c r="A222" s="20" t="s">
        <v>43</v>
      </c>
      <c r="B222" s="20" t="s">
        <v>96</v>
      </c>
    </row>
    <row r="223" spans="1:2" x14ac:dyDescent="0.3">
      <c r="A223" s="19" t="s">
        <v>45</v>
      </c>
      <c r="B223" s="20" t="s">
        <v>97</v>
      </c>
    </row>
    <row r="225" spans="1:2" x14ac:dyDescent="0.3">
      <c r="A225" s="19" t="s">
        <v>36</v>
      </c>
      <c r="B225" s="20" t="s">
        <v>98</v>
      </c>
    </row>
    <row r="226" spans="1:2" x14ac:dyDescent="0.3">
      <c r="A226" s="19" t="s">
        <v>37</v>
      </c>
      <c r="B226" s="20" t="s">
        <v>99</v>
      </c>
    </row>
    <row r="227" spans="1:2" x14ac:dyDescent="0.3">
      <c r="A227" s="20" t="s">
        <v>39</v>
      </c>
      <c r="B227" s="20" t="s">
        <v>100</v>
      </c>
    </row>
    <row r="228" spans="1:2" x14ac:dyDescent="0.3">
      <c r="A228" s="19" t="s">
        <v>41</v>
      </c>
      <c r="B228" s="20" t="s">
        <v>101</v>
      </c>
    </row>
    <row r="229" spans="1:2" x14ac:dyDescent="0.3">
      <c r="A229" s="20" t="s">
        <v>43</v>
      </c>
      <c r="B229" s="20" t="s">
        <v>44</v>
      </c>
    </row>
    <row r="230" spans="1:2" x14ac:dyDescent="0.3">
      <c r="A230" s="19" t="s">
        <v>45</v>
      </c>
      <c r="B230" s="20" t="s">
        <v>102</v>
      </c>
    </row>
    <row r="232" spans="1:2" x14ac:dyDescent="0.3">
      <c r="A232" s="19" t="s">
        <v>36</v>
      </c>
      <c r="B232" s="20" t="s">
        <v>35</v>
      </c>
    </row>
    <row r="233" spans="1:2" x14ac:dyDescent="0.3">
      <c r="A233" s="19" t="s">
        <v>37</v>
      </c>
      <c r="B233" s="20" t="s">
        <v>103</v>
      </c>
    </row>
    <row r="234" spans="1:2" x14ac:dyDescent="0.3">
      <c r="A234" s="20" t="s">
        <v>39</v>
      </c>
      <c r="B234" s="20" t="s">
        <v>104</v>
      </c>
    </row>
    <row r="235" spans="1:2" x14ac:dyDescent="0.3">
      <c r="A235" s="19" t="s">
        <v>41</v>
      </c>
      <c r="B235" s="20" t="s">
        <v>105</v>
      </c>
    </row>
    <row r="236" spans="1:2" x14ac:dyDescent="0.3">
      <c r="A236" s="20" t="s">
        <v>43</v>
      </c>
      <c r="B236" s="20" t="s">
        <v>106</v>
      </c>
    </row>
    <row r="237" spans="1:2" x14ac:dyDescent="0.3">
      <c r="A237" s="19" t="s">
        <v>45</v>
      </c>
      <c r="B237" s="20" t="s">
        <v>107</v>
      </c>
    </row>
    <row r="239" spans="1:2" x14ac:dyDescent="0.3">
      <c r="A239" s="19" t="s">
        <v>36</v>
      </c>
      <c r="B239" s="20" t="s">
        <v>17</v>
      </c>
    </row>
    <row r="240" spans="1:2" x14ac:dyDescent="0.3">
      <c r="A240" s="19" t="s">
        <v>37</v>
      </c>
      <c r="B240" s="20" t="s">
        <v>108</v>
      </c>
    </row>
    <row r="241" spans="1:2" x14ac:dyDescent="0.3">
      <c r="A241" s="20" t="s">
        <v>39</v>
      </c>
      <c r="B241" s="20" t="s">
        <v>109</v>
      </c>
    </row>
    <row r="242" spans="1:2" x14ac:dyDescent="0.3">
      <c r="A242" s="19" t="s">
        <v>41</v>
      </c>
      <c r="B242" s="20" t="s">
        <v>110</v>
      </c>
    </row>
    <row r="243" spans="1:2" x14ac:dyDescent="0.3">
      <c r="A243" s="20" t="s">
        <v>43</v>
      </c>
      <c r="B243" s="20" t="s">
        <v>106</v>
      </c>
    </row>
    <row r="244" spans="1:2" x14ac:dyDescent="0.3">
      <c r="A244" s="19" t="s">
        <v>45</v>
      </c>
      <c r="B244" s="2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IND-RISARALDA-PEREIRA</vt:lpstr>
      <vt:lpstr>DESCRIPTORES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 Armando  Herrera Barrera</dc:creator>
  <cp:lastModifiedBy>JUAN VASQUEZ</cp:lastModifiedBy>
  <dcterms:created xsi:type="dcterms:W3CDTF">2019-01-22T19:59:37Z</dcterms:created>
  <dcterms:modified xsi:type="dcterms:W3CDTF">2020-05-16T18:52:12Z</dcterms:modified>
</cp:coreProperties>
</file>